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 заказа" sheetId="1" state="visible" r:id="rId1"/>
    <sheet xmlns:r="http://schemas.openxmlformats.org/officeDocument/2006/relationships" name="BOM" sheetId="2" state="visible" r:id="rId2"/>
    <sheet xmlns:r="http://schemas.openxmlformats.org/officeDocument/2006/relationships" name="Списки" sheetId="3" state="hidden" r:id="rId3"/>
  </sheets>
  <definedNames>
    <definedName name="ТипЗаказчика">'Списки'!$A$2:$A$4</definedName>
    <definedName name="Документы">'Списки'!$B$2:$B$5</definedName>
    <definedName name="Получение">'Списки'!$C$2:$C$3</definedName>
    <definedName name="Изготовление">'Списки'!$D$2:$D$4</definedName>
    <definedName name="СтороныМаски">'Списки'!$E$2:$E$5</definedName>
    <definedName name="СтороныМаркировки">'Списки'!$F$2:$F$5</definedName>
    <definedName name="ПодМаской">'Списки'!$G$2:$G$4</definedName>
    <definedName name="КраевыеРазъёмы">'Списки'!$H$2:$H$5</definedName>
    <definedName name="Фаска">'Списки'!$I$2:$I$4</definedName>
    <definedName name="Контур">'Списки'!$J$2:$J$5</definedName>
    <definedName name="СтруктураМПП">'Списки'!$K$2:$K$3</definedName>
    <definedName name="Панелизация">'Списки'!$L$2:$L$5</definedName>
    <definedName name="МедьВнутр">'Списки'!$M$2:$M$5</definedName>
    <definedName name="Услуга">'Списки'!$N$2:$N$6</definedName>
    <definedName name="Срочность">'Списки'!$O$2:$O$3</definedName>
    <definedName name="ДаНет">'Списки'!$P$2:$P$3</definedName>
    <definedName name="Материал">'Списки'!$Q$2:$Q$10</definedName>
    <definedName name="Слои">'Списки'!$R$2:$R$9</definedName>
    <definedName name="Толщина">'Списки'!$S$2:$S$12</definedName>
    <definedName name="Медь">'Списки'!$T$2:$T$5</definedName>
    <definedName name="Покрытие">'Списки'!$U$2:$U$8</definedName>
    <definedName name="ЦветМаски">'Списки'!$V$2:$V$8</definedName>
    <definedName name="ЦветМаркировки">'Списки'!$W$2:$W$4</definedName>
    <definedName name="КлассТочности">'Списки'!$X$2:$X$6</definedName>
    <definedName name="МинОтверстие">'Списки'!$Y$2:$Y$6</definedName>
    <definedName name="Переходные">'Списки'!$Z$2:$Z$5</definedName>
    <definedName name="IPC">'Списки'!$AA$2:$AA$3</definedName>
    <definedName name="СтороныМонтажа">'Списки'!$AB$2:$AB$4</definedName>
    <definedName name="ТипКомпонентов">'Списки'!$AC$2:$AC$4</definedName>
    <definedName name="КомпонентыПоставляет">'Списки'!$AD$2:$AD$4</definedName>
    <definedName name="Тестирование">'Списки'!$AE$2:$AE$6</definedName>
    <definedName name="Доставка">'Списки'!$AF$2:$AF$10</definedName>
    <definedName name="Поставка">'Списки'!$AG$2:$AG$3</definedName>
    <definedName name="_xlnm.Print_Area" localSheetId="0">'Бланк заказа'!$A$1:$D$110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6">
    <font>
      <name val="Calibri"/>
      <family val="2"/>
      <color theme="1"/>
      <sz val="11"/>
      <scheme val="minor"/>
    </font>
    <font>
      <name val="Arial"/>
      <b val="1"/>
    </font>
    <font>
      <name val="Arial"/>
    </font>
    <font>
      <name val="Arial"/>
      <b val="1"/>
      <color rgb="003A0685"/>
      <sz val="16"/>
    </font>
    <font>
      <name val="Arial"/>
      <color rgb="006B6385"/>
      <sz val="10"/>
    </font>
    <font>
      <name val="Arial"/>
      <b val="1"/>
      <color rgb="003A0685"/>
      <sz val="10"/>
    </font>
    <font>
      <name val="Arial"/>
      <color rgb="006B6385"/>
      <sz val="9.5"/>
    </font>
    <font>
      <name val="Arial"/>
      <b val="1"/>
      <color rgb="00FFFFFF"/>
      <sz val="11.5"/>
    </font>
    <font>
      <name val="Arial"/>
      <b val="1"/>
      <color rgb="003A0685"/>
      <sz val="9"/>
    </font>
    <font>
      <name val="Arial"/>
      <b val="1"/>
      <sz val="10"/>
    </font>
    <font>
      <name val="Arial"/>
      <color rgb="001F3A93"/>
      <sz val="10"/>
    </font>
    <font>
      <name val="Arial"/>
      <i val="1"/>
      <color rgb="006B6385"/>
      <sz val="9"/>
    </font>
    <font>
      <name val="Arial"/>
      <sz val="10"/>
    </font>
    <font>
      <name val="Arial"/>
      <b val="1"/>
      <color rgb="003A0685"/>
      <sz val="14"/>
    </font>
    <font>
      <name val="Arial"/>
      <b val="1"/>
      <color rgb="00FFFFFF"/>
      <sz val="9.5"/>
    </font>
    <font>
      <name val="Arial"/>
      <i val="1"/>
      <color rgb="006B6385"/>
      <sz val="10"/>
    </font>
  </fonts>
  <fills count="6">
    <fill>
      <patternFill/>
    </fill>
    <fill>
      <patternFill patternType="gray125"/>
    </fill>
    <fill>
      <patternFill patternType="solid">
        <fgColor rgb="00EEF6FF"/>
      </patternFill>
    </fill>
    <fill>
      <patternFill patternType="solid">
        <fgColor rgb="004B3494"/>
      </patternFill>
    </fill>
    <fill>
      <patternFill patternType="solid">
        <fgColor rgb="00F6F2FD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D9D2EA"/>
      </left>
      <right style="thin">
        <color rgb="00D9D2EA"/>
      </right>
      <top style="thin">
        <color rgb="00D9D2EA"/>
      </top>
      <bottom style="thin">
        <color rgb="00D9D2E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3" fillId="0" borderId="0" pivotButton="0" quotePrefix="0" xfId="0"/>
    <xf numFmtId="0" fontId="5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0" fontId="6" fillId="2" borderId="0" applyAlignment="1" pivotButton="0" quotePrefix="0" xfId="0">
      <alignment vertical="top" wrapText="1"/>
    </xf>
    <xf numFmtId="0" fontId="7" fillId="3" borderId="0" applyAlignment="1" pivotButton="0" quotePrefix="0" xfId="0">
      <alignment vertical="center" indent="1"/>
    </xf>
    <xf numFmtId="0" fontId="8" fillId="4" borderId="1" pivotButton="0" quotePrefix="0" xfId="0"/>
    <xf numFmtId="0" fontId="9" fillId="0" borderId="1" applyAlignment="1" pivotButton="0" quotePrefix="0" xfId="0">
      <alignment vertical="center" wrapText="1"/>
    </xf>
    <xf numFmtId="0" fontId="10" fillId="5" borderId="1" applyAlignment="1" pivotButton="0" quotePrefix="0" xfId="0">
      <alignment vertical="center" wrapText="1"/>
    </xf>
    <xf numFmtId="0" fontId="11" fillId="0" borderId="1" applyAlignment="1" pivotButton="0" quotePrefix="0" xfId="0">
      <alignment vertical="center" wrapText="1"/>
    </xf>
    <xf numFmtId="0" fontId="12" fillId="0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top" wrapText="1"/>
    </xf>
    <xf numFmtId="0" fontId="0" fillId="5" borderId="1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1" pivotButton="0" quotePrefix="0" xfId="0"/>
    <xf numFmtId="0" fontId="13" fillId="0" borderId="0" pivotButton="0" quotePrefix="0" xfId="0"/>
    <xf numFmtId="0" fontId="6" fillId="0" borderId="0" pivotButton="0" quotePrefix="0" xfId="0"/>
    <xf numFmtId="0" fontId="14" fillId="3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/>
    </xf>
    <xf numFmtId="0" fontId="15" fillId="0" borderId="1" pivotButton="0" quotePrefix="0" xfId="0"/>
    <xf numFmtId="0" fontId="12" fillId="0" borderId="1" applyAlignment="1" pivotButton="0" quotePrefix="0" xfId="0">
      <alignment horizontal="center"/>
    </xf>
    <xf numFmtId="0" fontId="12" fillId="5" borderId="1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CHAMELEON-PCB</author>
  </authors>
  <commentList>
    <comment ref="B103" authorId="0" shapeId="0">
      <text>
        <t>Особые требования: срок к дате, маркировка, упаковка, тираж по партиям и т.п.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04775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10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 outlineLevelCol="0"/>
  <cols>
    <col width="3" customWidth="1" min="1" max="1"/>
    <col width="38" customWidth="1" min="2" max="2"/>
    <col width="44" customWidth="1" min="3" max="3"/>
    <col width="42" customWidth="1" min="4" max="4"/>
  </cols>
  <sheetData>
    <row r="1" ht="18" customHeight="1"/>
    <row r="2" ht="18" customHeight="1">
      <c r="C2" s="1" t="inlineStr">
        <is>
          <t>БЛАНК РАЗМЕЩЕНИЯ ЗАКАЗА</t>
        </is>
      </c>
      <c r="D2" s="2" t="inlineStr">
        <is>
          <t>order.chameleon-pcb@mail.ru</t>
        </is>
      </c>
    </row>
    <row r="3" ht="18" customHeight="1">
      <c r="C3" s="3" t="inlineStr">
        <is>
          <t>Изготовление и монтаж печатных плат · CHAMELEON-PCB</t>
        </is>
      </c>
      <c r="D3" s="4" t="inlineStr">
        <is>
          <t>+7 987 527 96 20 · chameleon-pcb.ru</t>
        </is>
      </c>
    </row>
    <row r="4" ht="18" customHeight="1">
      <c r="D4" s="4" t="inlineStr">
        <is>
          <t>г. Пенза, ул. Измайлова, 28А к5</t>
        </is>
      </c>
    </row>
    <row r="5" ht="18" customHeight="1"/>
    <row r="7" ht="44" customHeight="1">
      <c r="B7" s="5" t="inlineStr">
        <is>
          <t>Как заполнить: жёлтые ячейки — для ваших данных. Где есть стрелка ▼ — выберите вариант из списка. В колонке «Пример / подсказка» — как заполнять. Готовый бланк вместе с Gerber-файлами (ZIP) и BOM отправьте на order.chameleon-pcb@mail.ru — пришлём расчёт стоимости и сроков.</t>
        </is>
      </c>
    </row>
    <row r="9" ht="22" customHeight="1">
      <c r="B9" s="6" t="inlineStr">
        <is>
          <t>1. Заказчик и документы</t>
        </is>
      </c>
    </row>
    <row r="10">
      <c r="B10" s="7" t="inlineStr">
        <is>
          <t>Параметр</t>
        </is>
      </c>
      <c r="C10" s="7" t="inlineStr">
        <is>
          <t>Ваше значение</t>
        </is>
      </c>
      <c r="D10" s="7" t="inlineStr">
        <is>
          <t>Пример / подсказка</t>
        </is>
      </c>
    </row>
    <row r="11" ht="20" customHeight="1">
      <c r="B11" s="8" t="inlineStr">
        <is>
          <t>Тип заказчика *</t>
        </is>
      </c>
      <c r="C11" s="9" t="inlineStr">
        <is>
          <t>Юридическое лицо</t>
        </is>
      </c>
      <c r="D11" s="10" t="inlineStr">
        <is>
          <t>▼ выбор из списка.</t>
        </is>
      </c>
    </row>
    <row r="12" ht="20" customHeight="1">
      <c r="B12" s="8" t="inlineStr">
        <is>
          <t>Компания (или ФИО) заказчика *</t>
        </is>
      </c>
      <c r="C12" s="9" t="n"/>
      <c r="D12" s="10" t="inlineStr">
        <is>
          <t>ООО «Пример»</t>
        </is>
      </c>
    </row>
    <row r="13" ht="20" customHeight="1">
      <c r="B13" s="11" t="inlineStr">
        <is>
          <t>Плательщик, если другая организация</t>
        </is>
      </c>
      <c r="C13" s="9" t="n"/>
      <c r="D13" s="10" t="inlineStr">
        <is>
          <t>ООО «Плательщик» — счёт выставим на неё</t>
        </is>
      </c>
    </row>
    <row r="14" ht="20" customHeight="1">
      <c r="B14" s="11" t="inlineStr">
        <is>
          <t>ИНН</t>
        </is>
      </c>
      <c r="C14" s="9" t="n"/>
      <c r="D14" s="10" t="inlineStr">
        <is>
          <t>10 или 12 цифр — подставим реквизиты в счёт</t>
        </is>
      </c>
    </row>
    <row r="15" ht="20" customHeight="1">
      <c r="B15" s="11" t="inlineStr">
        <is>
          <t>КПП</t>
        </is>
      </c>
      <c r="C15" s="9" t="n"/>
      <c r="D15" s="10" t="inlineStr">
        <is>
          <t>9 цифр (для юрлиц)</t>
        </is>
      </c>
    </row>
    <row r="16" ht="20" customHeight="1">
      <c r="B16" s="11" t="inlineStr">
        <is>
          <t>Юридический адрес</t>
        </is>
      </c>
      <c r="C16" s="9" t="n"/>
      <c r="D16" s="10" t="inlineStr">
        <is>
          <t>440000, г. Пенза, ул. …</t>
        </is>
      </c>
    </row>
    <row r="17" ht="20" customHeight="1">
      <c r="B17" s="11" t="inlineStr">
        <is>
          <t>Как отправить счёт и документы</t>
        </is>
      </c>
      <c r="C17" s="9" t="inlineStr">
        <is>
          <t>Электронная почта (PDF)</t>
        </is>
      </c>
      <c r="D17" s="10" t="inlineStr">
        <is>
          <t>▼ выбор из списка.</t>
        </is>
      </c>
    </row>
    <row r="19" ht="22" customHeight="1">
      <c r="B19" s="6" t="inlineStr">
        <is>
          <t>2. Контакты</t>
        </is>
      </c>
    </row>
    <row r="20">
      <c r="B20" s="7" t="inlineStr">
        <is>
          <t>Параметр</t>
        </is>
      </c>
      <c r="C20" s="7" t="inlineStr">
        <is>
          <t>Ваше значение</t>
        </is>
      </c>
      <c r="D20" s="7" t="inlineStr">
        <is>
          <t>Пример / подсказка</t>
        </is>
      </c>
    </row>
    <row r="21" ht="20" customHeight="1">
      <c r="B21" s="8" t="inlineStr">
        <is>
          <t>Контактное лицо *</t>
        </is>
      </c>
      <c r="C21" s="9" t="n"/>
      <c r="D21" s="10" t="inlineStr">
        <is>
          <t>Иванов Иван Иванович</t>
        </is>
      </c>
    </row>
    <row r="22" ht="20" customHeight="1">
      <c r="B22" s="8" t="inlineStr">
        <is>
          <t>Телефон *</t>
        </is>
      </c>
      <c r="C22" s="9" t="n"/>
      <c r="D22" s="10" t="inlineStr">
        <is>
          <t>+7 900 000-00-00</t>
        </is>
      </c>
    </row>
    <row r="23" ht="20" customHeight="1">
      <c r="B23" s="8" t="inlineStr">
        <is>
          <t>E-mail *</t>
        </is>
      </c>
      <c r="C23" s="9" t="n"/>
      <c r="D23" s="10" t="inlineStr">
        <is>
          <t>ivanov@company.ru — сюда пришлём КП и счёт</t>
        </is>
      </c>
    </row>
    <row r="24" ht="20" customHeight="1">
      <c r="B24" s="11" t="inlineStr">
        <is>
          <t>Контакт по техническим вопросам</t>
        </is>
      </c>
      <c r="C24" s="9" t="n"/>
      <c r="D24" s="10" t="inlineStr">
        <is>
          <t>ФИО, телефон, e-mail инженера (если другой)</t>
        </is>
      </c>
    </row>
    <row r="25" ht="20" customHeight="1">
      <c r="B25" s="11" t="inlineStr">
        <is>
          <t>Контакт по доставке</t>
        </is>
      </c>
      <c r="C25" s="9" t="n"/>
      <c r="D25" s="10" t="inlineStr">
        <is>
          <t>ФИО, телефон получателя (если другой)</t>
        </is>
      </c>
    </row>
    <row r="27" ht="22" customHeight="1">
      <c r="B27" s="6" t="inlineStr">
        <is>
          <t>3. Доставка</t>
        </is>
      </c>
    </row>
    <row r="28">
      <c r="B28" s="7" t="inlineStr">
        <is>
          <t>Параметр</t>
        </is>
      </c>
      <c r="C28" s="7" t="inlineStr">
        <is>
          <t>Ваше значение</t>
        </is>
      </c>
      <c r="D28" s="7" t="inlineStr">
        <is>
          <t>Пример / подсказка</t>
        </is>
      </c>
    </row>
    <row r="29" ht="20" customHeight="1">
      <c r="B29" s="11" t="inlineStr">
        <is>
          <t>Способ получения</t>
        </is>
      </c>
      <c r="C29" s="9" t="inlineStr">
        <is>
          <t>Доставка транспортной компанией</t>
        </is>
      </c>
      <c r="D29" s="10" t="inlineStr">
        <is>
          <t>▼ выбор из списка.</t>
        </is>
      </c>
    </row>
    <row r="30" ht="20" customHeight="1">
      <c r="B30" s="11" t="inlineStr">
        <is>
          <t>Транспортная компания</t>
        </is>
      </c>
      <c r="C30" s="9" t="inlineStr">
        <is>
          <t>СДЭК</t>
        </is>
      </c>
      <c r="D30" s="10" t="inlineStr">
        <is>
          <t>▼ выбор из списка.</t>
        </is>
      </c>
    </row>
    <row r="31" ht="20" customHeight="1">
      <c r="B31" s="11" t="inlineStr">
        <is>
          <t>Адрес доставки</t>
        </is>
      </c>
      <c r="C31" s="9" t="n"/>
      <c r="D31" s="10" t="inlineStr">
        <is>
          <t>г. Москва, ул. …, или терминал / пункт выдачи ТК</t>
        </is>
      </c>
    </row>
    <row r="32" ht="20" customHeight="1">
      <c r="B32" s="11" t="inlineStr">
        <is>
          <t>Примечания по доставке</t>
        </is>
      </c>
      <c r="C32" s="9" t="n"/>
      <c r="D32" s="10" t="inlineStr">
        <is>
          <t>Часы приёма, пропуск, страховка груза</t>
        </is>
      </c>
    </row>
    <row r="34" ht="22" customHeight="1">
      <c r="B34" s="6" t="inlineStr">
        <is>
          <t>4. Заказ</t>
        </is>
      </c>
    </row>
    <row r="35">
      <c r="B35" s="7" t="inlineStr">
        <is>
          <t>Параметр</t>
        </is>
      </c>
      <c r="C35" s="7" t="inlineStr">
        <is>
          <t>Ваше значение</t>
        </is>
      </c>
      <c r="D35" s="7" t="inlineStr">
        <is>
          <t>Пример / подсказка</t>
        </is>
      </c>
    </row>
    <row r="36" ht="20" customHeight="1">
      <c r="B36" s="8" t="inlineStr">
        <is>
          <t>Услуга *</t>
        </is>
      </c>
      <c r="C36" s="9" t="inlineStr">
        <is>
          <t>Изготовление + монтаж</t>
        </is>
      </c>
      <c r="D36" s="10" t="inlineStr">
        <is>
          <t>▼ выбор из списка.</t>
        </is>
      </c>
    </row>
    <row r="37" ht="20" customHeight="1">
      <c r="B37" s="11" t="inlineStr">
        <is>
          <t>Срочность</t>
        </is>
      </c>
      <c r="C37" s="9" t="inlineStr">
        <is>
          <t>Несрочное (от 20 рабочих дней)</t>
        </is>
      </c>
      <c r="D37" s="10" t="inlineStr">
        <is>
          <t>▼ выбор из списка.</t>
        </is>
      </c>
    </row>
    <row r="38" ht="20" customHeight="1">
      <c r="B38" s="11" t="inlineStr">
        <is>
          <t>Название проекта / децимальный номер</t>
        </is>
      </c>
      <c r="C38" s="9" t="n"/>
      <c r="D38" s="10" t="inlineStr">
        <is>
          <t>Например, «Блок управления, ред. 2»</t>
        </is>
      </c>
    </row>
    <row r="39" ht="20" customHeight="1">
      <c r="B39" s="11" t="inlineStr">
        <is>
          <t>Имя файла платы (Gerber, ZIP)</t>
        </is>
      </c>
      <c r="C39" s="9" t="n"/>
      <c r="D39" s="10" t="inlineStr">
        <is>
          <t>Например, Board_rev2.zip</t>
        </is>
      </c>
    </row>
    <row r="40" ht="20" customHeight="1">
      <c r="B40" s="8" t="inlineStr">
        <is>
          <t>Количество плат, шт *</t>
        </is>
      </c>
      <c r="C40" s="9" t="n"/>
      <c r="D40" s="10" t="inlineStr">
        <is>
          <t>Например, 100. Скидки на платы — от 1000 шт</t>
        </is>
      </c>
    </row>
    <row r="41" ht="20" customHeight="1">
      <c r="B41" s="11" t="inlineStr">
        <is>
          <t>Плата изготавливается</t>
        </is>
      </c>
      <c r="C41" s="9" t="inlineStr">
        <is>
          <t>Впервые</t>
        </is>
      </c>
      <c r="D41" s="10" t="inlineStr">
        <is>
          <t>▼ выбор из списка.</t>
        </is>
      </c>
    </row>
    <row r="43" ht="22" customHeight="1">
      <c r="B43" s="6" t="inlineStr">
        <is>
          <t>5. Параметры печатной платы</t>
        </is>
      </c>
    </row>
    <row r="44">
      <c r="B44" s="7" t="inlineStr">
        <is>
          <t>Параметр</t>
        </is>
      </c>
      <c r="C44" s="7" t="inlineStr">
        <is>
          <t>Ваше значение</t>
        </is>
      </c>
      <c r="D44" s="7" t="inlineStr">
        <is>
          <t>Пример / подсказка</t>
        </is>
      </c>
    </row>
    <row r="45" ht="20" customHeight="1">
      <c r="B45" s="11" t="inlineStr">
        <is>
          <t>Длина платы, мм</t>
        </is>
      </c>
      <c r="C45" s="9" t="n"/>
      <c r="D45" s="10" t="inlineStr">
        <is>
          <t>100</t>
        </is>
      </c>
    </row>
    <row r="46" ht="20" customHeight="1">
      <c r="B46" s="11" t="inlineStr">
        <is>
          <t>Ширина платы, мм</t>
        </is>
      </c>
      <c r="C46" s="9" t="n"/>
      <c r="D46" s="10" t="inlineStr">
        <is>
          <t>80</t>
        </is>
      </c>
    </row>
    <row r="47" ht="20" customHeight="1">
      <c r="B47" s="11" t="inlineStr">
        <is>
          <t>Материал основания</t>
        </is>
      </c>
      <c r="C47" s="9" t="inlineStr">
        <is>
          <t>FR-4 (стеклотекстолит)</t>
        </is>
      </c>
      <c r="D47" s="10" t="inlineStr">
        <is>
          <t>▼ выбор из списка.</t>
        </is>
      </c>
    </row>
    <row r="48" ht="20" customHeight="1">
      <c r="B48" s="11" t="inlineStr">
        <is>
          <t>Количество слоёв</t>
        </is>
      </c>
      <c r="C48" s="9" t="inlineStr">
        <is>
          <t>2 слоя (двусторонняя)</t>
        </is>
      </c>
      <c r="D48" s="10" t="inlineStr">
        <is>
          <t>▼ выбор из списка.</t>
        </is>
      </c>
    </row>
    <row r="49" ht="20" customHeight="1">
      <c r="B49" s="11" t="inlineStr">
        <is>
          <t>Толщина платы</t>
        </is>
      </c>
      <c r="C49" s="9" t="inlineStr">
        <is>
          <t>1.6 мм</t>
        </is>
      </c>
      <c r="D49" s="10" t="inlineStr">
        <is>
          <t>▼ выбор из списка. Для многослойных — общая толщина</t>
        </is>
      </c>
    </row>
    <row r="50" ht="20" customHeight="1">
      <c r="B50" s="11" t="inlineStr">
        <is>
          <t>Толщина меди (наружные слои)</t>
        </is>
      </c>
      <c r="C50" s="9" t="inlineStr">
        <is>
          <t>35 мкм (1 oz)</t>
        </is>
      </c>
      <c r="D50" s="10" t="inlineStr">
        <is>
          <t>▼ выбор из списка.</t>
        </is>
      </c>
    </row>
    <row r="51" ht="20" customHeight="1">
      <c r="B51" s="11" t="inlineStr">
        <is>
          <t>Толщина меди (внутренние слои)</t>
        </is>
      </c>
      <c r="C51" s="9" t="inlineStr">
        <is>
          <t>Не применимо (1–2 слоя)</t>
        </is>
      </c>
      <c r="D51" s="10" t="inlineStr">
        <is>
          <t>▼ выбор из списка. Только для многослойных</t>
        </is>
      </c>
    </row>
    <row r="52" ht="20" customHeight="1">
      <c r="B52" s="11" t="inlineStr">
        <is>
          <t>Финишное покрытие</t>
        </is>
      </c>
      <c r="C52" s="9" t="inlineStr">
        <is>
          <t>HASL без свинца</t>
        </is>
      </c>
      <c r="D52" s="10" t="inlineStr">
        <is>
          <t>▼ выбор из списка.</t>
        </is>
      </c>
    </row>
    <row r="53" ht="20" customHeight="1">
      <c r="B53" s="11" t="inlineStr">
        <is>
          <t>Паяльная маска — стороны</t>
        </is>
      </c>
      <c r="C53" s="9" t="inlineStr">
        <is>
          <t>С двух сторон</t>
        </is>
      </c>
      <c r="D53" s="10" t="inlineStr">
        <is>
          <t>▼ выбор из списка.</t>
        </is>
      </c>
    </row>
    <row r="54" ht="20" customHeight="1">
      <c r="B54" s="11" t="inlineStr">
        <is>
          <t>Цвет паяльной маски</t>
        </is>
      </c>
      <c r="C54" s="9" t="inlineStr">
        <is>
          <t>Зелёный</t>
        </is>
      </c>
      <c r="D54" s="10" t="inlineStr">
        <is>
          <t>▼ выбор из списка.</t>
        </is>
      </c>
    </row>
    <row r="55" ht="20" customHeight="1">
      <c r="B55" s="11" t="inlineStr">
        <is>
          <t>Маркировка — стороны</t>
        </is>
      </c>
      <c r="C55" s="9" t="inlineStr">
        <is>
          <t>Только сверху</t>
        </is>
      </c>
      <c r="D55" s="10" t="inlineStr">
        <is>
          <t>▼ выбор из списка.</t>
        </is>
      </c>
    </row>
    <row r="56" ht="20" customHeight="1">
      <c r="B56" s="11" t="inlineStr">
        <is>
          <t>Цвет маркировки</t>
        </is>
      </c>
      <c r="C56" s="9" t="inlineStr">
        <is>
          <t>Белый</t>
        </is>
      </c>
      <c r="D56" s="10" t="inlineStr">
        <is>
          <t>▼ выбор из списка.</t>
        </is>
      </c>
    </row>
    <row r="57" ht="20" customHeight="1">
      <c r="B57" s="11" t="inlineStr">
        <is>
          <t>Класс точности</t>
        </is>
      </c>
      <c r="C57" s="9" t="inlineStr">
        <is>
          <t>4 класс</t>
        </is>
      </c>
      <c r="D57" s="10" t="inlineStr">
        <is>
          <t>▼ выбор из списка. Если не знаете — оставьте, подберём</t>
        </is>
      </c>
    </row>
    <row r="58" ht="20" customHeight="1">
      <c r="B58" s="11" t="inlineStr">
        <is>
          <t>Минимальное отверстие</t>
        </is>
      </c>
      <c r="C58" s="9" t="inlineStr">
        <is>
          <t>0.3 мм</t>
        </is>
      </c>
      <c r="D58" s="10" t="inlineStr">
        <is>
          <t>▼ выбор из списка.</t>
        </is>
      </c>
    </row>
    <row r="59" ht="20" customHeight="1">
      <c r="B59" s="11" t="inlineStr">
        <is>
          <t>Переходные отверстия</t>
        </is>
      </c>
      <c r="C59" s="9" t="inlineStr">
        <is>
          <t>Сквозные</t>
        </is>
      </c>
      <c r="D59" s="10" t="inlineStr">
        <is>
          <t>▼ выбор из списка.</t>
        </is>
      </c>
    </row>
    <row r="60" ht="20" customHeight="1">
      <c r="B60" s="11" t="inlineStr">
        <is>
          <t>Переходные — маской</t>
        </is>
      </c>
      <c r="C60" s="9" t="inlineStr">
        <is>
          <t>Закрыты маской (тентинг)</t>
        </is>
      </c>
      <c r="D60" s="10" t="inlineStr">
        <is>
          <t>▼ выбор из списка.</t>
        </is>
      </c>
    </row>
    <row r="61" ht="20" customHeight="1">
      <c r="B61" s="11" t="inlineStr">
        <is>
          <t>Стандарт качества</t>
        </is>
      </c>
      <c r="C61" s="9" t="inlineStr">
        <is>
          <t>IPC Class 2 (стандарт)</t>
        </is>
      </c>
      <c r="D61" s="10" t="inlineStr">
        <is>
          <t>▼ выбор из списка.</t>
        </is>
      </c>
    </row>
    <row r="63" ht="22" customHeight="1">
      <c r="B63" s="6" t="inlineStr">
        <is>
          <t>6. Дополнительные требования к плате</t>
        </is>
      </c>
    </row>
    <row r="64">
      <c r="B64" s="7" t="inlineStr">
        <is>
          <t>Параметр</t>
        </is>
      </c>
      <c r="C64" s="7" t="inlineStr">
        <is>
          <t>Ваше значение</t>
        </is>
      </c>
      <c r="D64" s="7" t="inlineStr">
        <is>
          <t>Пример / подсказка</t>
        </is>
      </c>
    </row>
    <row r="65" ht="20" customHeight="1">
      <c r="B65" s="11" t="inlineStr">
        <is>
          <t>Электротестирование</t>
        </is>
      </c>
      <c r="C65" s="9" t="inlineStr">
        <is>
          <t>Да</t>
        </is>
      </c>
      <c r="D65" s="10" t="inlineStr">
        <is>
          <t>▼ выбор из списка. Проверка цепей на обрыв и замыкание</t>
        </is>
      </c>
    </row>
    <row r="66" ht="20" customHeight="1">
      <c r="B66" s="11" t="inlineStr">
        <is>
          <t>Контроль волнового сопротивления (импеданс)</t>
        </is>
      </c>
      <c r="C66" s="9" t="inlineStr">
        <is>
          <t>Нет</t>
        </is>
      </c>
      <c r="D66" s="10" t="inlineStr">
        <is>
          <t>▼ выбор из списка. «Да» — приложите описание</t>
        </is>
      </c>
    </row>
    <row r="67" ht="20" customHeight="1">
      <c r="B67" s="11" t="inlineStr">
        <is>
          <t>Покрытие краевых разъёмов (ламелей)</t>
        </is>
      </c>
      <c r="C67" s="9" t="inlineStr">
        <is>
          <t>Нет краевых разъёмов</t>
        </is>
      </c>
      <c r="D67" s="10" t="inlineStr">
        <is>
          <t>▼ выбор из списка.</t>
        </is>
      </c>
    </row>
    <row r="68" ht="20" customHeight="1">
      <c r="B68" s="11" t="inlineStr">
        <is>
          <t>Фаска на краевых разъёмах</t>
        </is>
      </c>
      <c r="C68" s="9" t="inlineStr">
        <is>
          <t>Не снимать</t>
        </is>
      </c>
      <c r="D68" s="10" t="inlineStr">
        <is>
          <t>▼ выбор из списка.</t>
        </is>
      </c>
    </row>
    <row r="69" ht="20" customHeight="1">
      <c r="B69" s="11" t="inlineStr">
        <is>
          <t>Обработка контура</t>
        </is>
      </c>
      <c r="C69" s="9" t="inlineStr">
        <is>
          <t>На усмотрение производства</t>
        </is>
      </c>
      <c r="D69" s="10" t="inlineStr">
        <is>
          <t>▼ выбор из списка.</t>
        </is>
      </c>
    </row>
    <row r="70" ht="20" customHeight="1">
      <c r="B70" s="11" t="inlineStr">
        <is>
          <t>Металлизированный торец платы</t>
        </is>
      </c>
      <c r="C70" s="9" t="inlineStr">
        <is>
          <t>Нет</t>
        </is>
      </c>
      <c r="D70" s="10" t="inlineStr">
        <is>
          <t>▼ выбор из списка.</t>
        </is>
      </c>
    </row>
    <row r="71" ht="20" customHeight="1">
      <c r="B71" s="11" t="inlineStr">
        <is>
          <t>Металлизированные полуотверстия</t>
        </is>
      </c>
      <c r="C71" s="9" t="inlineStr">
        <is>
          <t>Нет</t>
        </is>
      </c>
      <c r="D71" s="10" t="inlineStr">
        <is>
          <t>▼ выбор из списка. Castellated holes — для модулей</t>
        </is>
      </c>
    </row>
    <row r="72" ht="20" customHeight="1">
      <c r="B72" s="11" t="inlineStr">
        <is>
          <t>Металлизированные пазы</t>
        </is>
      </c>
      <c r="C72" s="9" t="inlineStr">
        <is>
          <t>Нет</t>
        </is>
      </c>
      <c r="D72" s="10" t="inlineStr">
        <is>
          <t>▼ выбор из списка.</t>
        </is>
      </c>
    </row>
    <row r="73" ht="20" customHeight="1">
      <c r="B73" s="11" t="inlineStr">
        <is>
          <t>Структура многослойной платы</t>
        </is>
      </c>
      <c r="C73" s="9" t="inlineStr">
        <is>
          <t>Типовая (подберём сами)</t>
        </is>
      </c>
      <c r="D73" s="10" t="inlineStr">
        <is>
          <t>▼ выбор из списка. Порядок слоёв и препреги</t>
        </is>
      </c>
    </row>
    <row r="74" ht="20" customHeight="1">
      <c r="B74" s="11" t="inlineStr">
        <is>
          <t>Маркировка даты / партии на плате</t>
        </is>
      </c>
      <c r="C74" s="9" t="inlineStr">
        <is>
          <t>Нет</t>
        </is>
      </c>
      <c r="D74" s="10" t="inlineStr">
        <is>
          <t>▼ выбор из списка.</t>
        </is>
      </c>
    </row>
    <row r="76" ht="22" customHeight="1">
      <c r="B76" s="6" t="inlineStr">
        <is>
          <t>7. Панелизация</t>
        </is>
      </c>
    </row>
    <row r="77">
      <c r="B77" s="7" t="inlineStr">
        <is>
          <t>Параметр</t>
        </is>
      </c>
      <c r="C77" s="7" t="inlineStr">
        <is>
          <t>Ваше значение</t>
        </is>
      </c>
      <c r="D77" s="7" t="inlineStr">
        <is>
          <t>Пример / подсказка</t>
        </is>
      </c>
    </row>
    <row r="78" ht="20" customHeight="1">
      <c r="B78" s="11" t="inlineStr">
        <is>
          <t>Способ поставки плат</t>
        </is>
      </c>
      <c r="C78" s="9" t="inlineStr">
        <is>
          <t>На усмотрение производства</t>
        </is>
      </c>
      <c r="D78" s="10" t="inlineStr">
        <is>
          <t>▼ выбор из списка.</t>
        </is>
      </c>
    </row>
    <row r="79" ht="20" customHeight="1">
      <c r="B79" s="11" t="inlineStr">
        <is>
          <t>Плат в панели по горизонтали, шт</t>
        </is>
      </c>
      <c r="C79" s="9" t="n"/>
      <c r="D79" s="10" t="inlineStr">
        <is>
          <t>Если «Панелью по моим параметрам»</t>
        </is>
      </c>
    </row>
    <row r="80" ht="20" customHeight="1">
      <c r="B80" s="11" t="inlineStr">
        <is>
          <t>Плат в панели по вертикали, шт</t>
        </is>
      </c>
      <c r="C80" s="9" t="n"/>
      <c r="D80" s="10" t="inlineStr"/>
    </row>
    <row r="81" ht="20" customHeight="1">
      <c r="B81" s="11" t="inlineStr">
        <is>
          <t>Зазор между платами, мм</t>
        </is>
      </c>
      <c r="C81" s="9" t="n"/>
      <c r="D81" s="10" t="inlineStr">
        <is>
          <t>2 (фрезеровка) или 0 (V-cut)</t>
        </is>
      </c>
    </row>
    <row r="82" ht="20" customHeight="1">
      <c r="B82" s="11" t="inlineStr">
        <is>
          <t>Технологические поля, мм</t>
        </is>
      </c>
      <c r="C82" s="9" t="n"/>
      <c r="D82" s="10" t="inlineStr">
        <is>
          <t>5 по длинным сторонам — для автомата монтажа</t>
        </is>
      </c>
    </row>
    <row r="84" ht="22" customHeight="1">
      <c r="B84" s="6" t="inlineStr">
        <is>
          <t>8. Монтаж (если нужен)</t>
        </is>
      </c>
    </row>
    <row r="85">
      <c r="B85" s="7" t="inlineStr">
        <is>
          <t>Параметр</t>
        </is>
      </c>
      <c r="C85" s="7" t="inlineStr">
        <is>
          <t>Ваше значение</t>
        </is>
      </c>
      <c r="D85" s="7" t="inlineStr">
        <is>
          <t>Пример / подсказка</t>
        </is>
      </c>
    </row>
    <row r="86" ht="20" customHeight="1">
      <c r="B86" s="11" t="inlineStr">
        <is>
          <t>Стороны монтажа</t>
        </is>
      </c>
      <c r="C86" s="9" t="inlineStr">
        <is>
          <t>Верхняя</t>
        </is>
      </c>
      <c r="D86" s="10" t="inlineStr">
        <is>
          <t>▼ выбор из списка.</t>
        </is>
      </c>
    </row>
    <row r="87" ht="20" customHeight="1">
      <c r="B87" s="11" t="inlineStr">
        <is>
          <t>Тип компонентов</t>
        </is>
      </c>
      <c r="C87" s="9" t="inlineStr">
        <is>
          <t>SMD (поверхностный)</t>
        </is>
      </c>
      <c r="D87" s="10" t="inlineStr">
        <is>
          <t>▼ выбор из списка.</t>
        </is>
      </c>
    </row>
    <row r="88" ht="20" customHeight="1">
      <c r="B88" s="11" t="inlineStr">
        <is>
          <t>Компоненты поставляет</t>
        </is>
      </c>
      <c r="C88" s="9" t="inlineStr">
        <is>
          <t>Производитель (закупка)</t>
        </is>
      </c>
      <c r="D88" s="10" t="inlineStr">
        <is>
          <t>▼ выбор из списка. Давальческие — см. требования к упаковке на сайте</t>
        </is>
      </c>
    </row>
    <row r="89" ht="20" customHeight="1">
      <c r="B89" s="11" t="inlineStr">
        <is>
          <t>Трафарет</t>
        </is>
      </c>
      <c r="C89" s="9" t="inlineStr">
        <is>
          <t>Да</t>
        </is>
      </c>
      <c r="D89" s="10" t="inlineStr">
        <is>
          <t>▼ выбор из списка. Изготовим под ваши Gerber-файлы</t>
        </is>
      </c>
    </row>
    <row r="90" ht="20" customHeight="1">
      <c r="B90" s="11" t="inlineStr">
        <is>
          <t>Промывка после монтажа</t>
        </is>
      </c>
      <c r="C90" s="9" t="inlineStr">
        <is>
          <t>Нет</t>
        </is>
      </c>
      <c r="D90" s="10" t="inlineStr">
        <is>
          <t>▼ выбор из списка.</t>
        </is>
      </c>
    </row>
    <row r="91" ht="20" customHeight="1">
      <c r="B91" s="11" t="inlineStr">
        <is>
          <t>Лакировка (влагозащита)</t>
        </is>
      </c>
      <c r="C91" s="9" t="inlineStr">
        <is>
          <t>Нет</t>
        </is>
      </c>
      <c r="D91" s="10" t="inlineStr">
        <is>
          <t>▼ выбор из списка.</t>
        </is>
      </c>
    </row>
    <row r="92" ht="20" customHeight="1">
      <c r="B92" s="11" t="inlineStr">
        <is>
          <t>Тестирование</t>
        </is>
      </c>
      <c r="C92" s="9" t="inlineStr">
        <is>
          <t>Визуальный контроль</t>
        </is>
      </c>
      <c r="D92" s="10" t="inlineStr">
        <is>
          <t>▼ выбор из списка.</t>
        </is>
      </c>
    </row>
    <row r="94" ht="22" customHeight="1">
      <c r="B94" s="6" t="inlineStr">
        <is>
          <t>9. Файлы, которые прикладываете</t>
        </is>
      </c>
    </row>
    <row r="95">
      <c r="B95" s="7" t="inlineStr">
        <is>
          <t>Параметр</t>
        </is>
      </c>
      <c r="C95" s="7" t="inlineStr">
        <is>
          <t>Ваше значение</t>
        </is>
      </c>
      <c r="D95" s="7" t="inlineStr">
        <is>
          <t>Пример / подсказка</t>
        </is>
      </c>
    </row>
    <row r="96" ht="20" customHeight="1">
      <c r="B96" s="8" t="inlineStr">
        <is>
          <t>Gerber-файлы и сверловка (ZIP) *</t>
        </is>
      </c>
      <c r="C96" s="9" t="inlineStr">
        <is>
          <t>Да</t>
        </is>
      </c>
      <c r="D96" s="10" t="inlineStr">
        <is>
          <t>▼ выбор из списка. Обязательно для изготовления</t>
        </is>
      </c>
    </row>
    <row r="97" ht="20" customHeight="1">
      <c r="B97" s="11" t="inlineStr">
        <is>
          <t>Перечень компонентов (BOM)</t>
        </is>
      </c>
      <c r="C97" s="9" t="inlineStr">
        <is>
          <t>Да</t>
        </is>
      </c>
      <c r="D97" s="10" t="inlineStr">
        <is>
          <t>▼ выбор из списка. Для монтажа — заполните лист «BOM» или приложите свой</t>
        </is>
      </c>
    </row>
    <row r="98" ht="20" customHeight="1">
      <c r="B98" s="11" t="inlineStr">
        <is>
          <t>Файл координат (Pick &amp; Place)</t>
        </is>
      </c>
      <c r="C98" s="9" t="inlineStr">
        <is>
          <t>Да</t>
        </is>
      </c>
      <c r="D98" s="10" t="inlineStr">
        <is>
          <t>▼ выбор из списка. Для автоматического монтажа</t>
        </is>
      </c>
    </row>
    <row r="99" ht="20" customHeight="1">
      <c r="B99" s="11" t="inlineStr">
        <is>
          <t>Сборочный чертёж (PDF)</t>
        </is>
      </c>
      <c r="C99" s="9" t="inlineStr">
        <is>
          <t>Нет</t>
        </is>
      </c>
      <c r="D99" s="10" t="inlineStr">
        <is>
          <t>▼ выбор из списка. Желательно для монтажа</t>
        </is>
      </c>
    </row>
    <row r="101" ht="22" customHeight="1">
      <c r="B101" s="6" t="inlineStr">
        <is>
          <t>10. Комментарий / ТЗ</t>
        </is>
      </c>
    </row>
    <row r="102">
      <c r="B102" s="7" t="inlineStr">
        <is>
          <t>Параметр</t>
        </is>
      </c>
      <c r="C102" s="7" t="inlineStr">
        <is>
          <t>Ваше значение</t>
        </is>
      </c>
      <c r="D102" s="7" t="inlineStr">
        <is>
          <t>Пример / подсказка</t>
        </is>
      </c>
    </row>
    <row r="103" ht="20" customHeight="1">
      <c r="B103" s="12" t="inlineStr"/>
      <c r="C103" s="13" t="n"/>
      <c r="D103" s="13" t="n"/>
    </row>
    <row r="104" ht="20" customHeight="1">
      <c r="B104" s="13" t="n"/>
      <c r="C104" s="13" t="n"/>
      <c r="D104" s="13" t="n"/>
    </row>
    <row r="105" ht="20" customHeight="1">
      <c r="B105" s="13" t="n"/>
      <c r="C105" s="13" t="n"/>
      <c r="D105" s="13" t="n"/>
    </row>
    <row r="106" ht="20" customHeight="1">
      <c r="B106" s="13" t="n"/>
      <c r="C106" s="13" t="n"/>
      <c r="D106" s="13" t="n"/>
    </row>
    <row r="108">
      <c r="B108" s="14" t="inlineStr">
        <is>
          <t>* — обязательные поля</t>
        </is>
      </c>
    </row>
    <row r="109">
      <c r="B109" s="15" t="inlineStr">
        <is>
          <t>Дата заполнения</t>
        </is>
      </c>
      <c r="C109" s="16">
        <f>TODAY()</f>
        <v/>
      </c>
    </row>
  </sheetData>
  <mergeCells count="12">
    <mergeCell ref="B19:D19"/>
    <mergeCell ref="B103:D106"/>
    <mergeCell ref="B76:D76"/>
    <mergeCell ref="B94:D94"/>
    <mergeCell ref="B63:D63"/>
    <mergeCell ref="B101:D101"/>
    <mergeCell ref="B84:D84"/>
    <mergeCell ref="B9:D9"/>
    <mergeCell ref="B27:D27"/>
    <mergeCell ref="B43:D43"/>
    <mergeCell ref="B7:D7"/>
    <mergeCell ref="B34:D34"/>
  </mergeCells>
  <dataValidations count="35">
    <dataValidation sqref="C11" showDropDown="0" showInputMessage="0" showErrorMessage="1" allowBlank="1" errorTitle="Выберите из списка" error="Пожалуйста, выберите вариант из выпадающего списка." type="list">
      <formula1>=ТипЗаказчика</formula1>
    </dataValidation>
    <dataValidation sqref="C17" showDropDown="0" showInputMessage="0" showErrorMessage="1" allowBlank="1" errorTitle="Выберите из списка" error="Пожалуйста, выберите вариант из выпадающего списка." type="list">
      <formula1>=Документы</formula1>
    </dataValidation>
    <dataValidation sqref="C29" showDropDown="0" showInputMessage="0" showErrorMessage="1" allowBlank="1" errorTitle="Выберите из списка" error="Пожалуйста, выберите вариант из выпадающего списка." type="list">
      <formula1>=Получение</formula1>
    </dataValidation>
    <dataValidation sqref="C30" showDropDown="0" showInputMessage="0" showErrorMessage="1" allowBlank="1" errorTitle="Выберите из списка" error="Пожалуйста, выберите вариант из выпадающего списка." type="list">
      <formula1>=Доставка</formula1>
    </dataValidation>
    <dataValidation sqref="C36" showDropDown="0" showInputMessage="0" showErrorMessage="1" allowBlank="1" errorTitle="Выберите из списка" error="Пожалуйста, выберите вариант из выпадающего списка." type="list">
      <formula1>=Услуга</formula1>
    </dataValidation>
    <dataValidation sqref="C37" showDropDown="0" showInputMessage="0" showErrorMessage="1" allowBlank="1" errorTitle="Выберите из списка" error="Пожалуйста, выберите вариант из выпадающего списка." type="list">
      <formula1>=Срочность</formula1>
    </dataValidation>
    <dataValidation sqref="C40" showDropDown="0" showInputMessage="0" showErrorMessage="1" allowBlank="1" error="Введите целое число больше нуля." type="whole" operator="greaterThan">
      <formula1>0</formula1>
    </dataValidation>
    <dataValidation sqref="C41" showDropDown="0" showInputMessage="0" showErrorMessage="1" allowBlank="1" errorTitle="Выберите из списка" error="Пожалуйста, выберите вариант из выпадающего списка." type="list">
      <formula1>=Изготовление</formula1>
    </dataValidation>
    <dataValidation sqref="C47" showDropDown="0" showInputMessage="0" showErrorMessage="1" allowBlank="1" errorTitle="Выберите из списка" error="Пожалуйста, выберите вариант из выпадающего списка." type="list">
      <formula1>=Материал</formula1>
    </dataValidation>
    <dataValidation sqref="C48" showDropDown="0" showInputMessage="0" showErrorMessage="1" allowBlank="1" errorTitle="Выберите из списка" error="Пожалуйста, выберите вариант из выпадающего списка." type="list">
      <formula1>=Слои</formula1>
    </dataValidation>
    <dataValidation sqref="C49" showDropDown="0" showInputMessage="0" showErrorMessage="1" allowBlank="1" errorTitle="Выберите из списка" error="Пожалуйста, выберите вариант из выпадающего списка." type="list">
      <formula1>=Толщина</formula1>
    </dataValidation>
    <dataValidation sqref="C50" showDropDown="0" showInputMessage="0" showErrorMessage="1" allowBlank="1" errorTitle="Выберите из списка" error="Пожалуйста, выберите вариант из выпадающего списка." type="list">
      <formula1>=Медь</formula1>
    </dataValidation>
    <dataValidation sqref="C51" showDropDown="0" showInputMessage="0" showErrorMessage="1" allowBlank="1" errorTitle="Выберите из списка" error="Пожалуйста, выберите вариант из выпадающего списка." type="list">
      <formula1>=МедьВнутр</formula1>
    </dataValidation>
    <dataValidation sqref="C52" showDropDown="0" showInputMessage="0" showErrorMessage="1" allowBlank="1" errorTitle="Выберите из списка" error="Пожалуйста, выберите вариант из выпадающего списка." type="list">
      <formula1>=Покрытие</formula1>
    </dataValidation>
    <dataValidation sqref="C53" showDropDown="0" showInputMessage="0" showErrorMessage="1" allowBlank="1" errorTitle="Выберите из списка" error="Пожалуйста, выберите вариант из выпадающего списка." type="list">
      <formula1>=СтороныМаски</formula1>
    </dataValidation>
    <dataValidation sqref="C54" showDropDown="0" showInputMessage="0" showErrorMessage="1" allowBlank="1" errorTitle="Выберите из списка" error="Пожалуйста, выберите вариант из выпадающего списка." type="list">
      <formula1>=ЦветМаски</formula1>
    </dataValidation>
    <dataValidation sqref="C55" showDropDown="0" showInputMessage="0" showErrorMessage="1" allowBlank="1" errorTitle="Выберите из списка" error="Пожалуйста, выберите вариант из выпадающего списка." type="list">
      <formula1>=СтороныМаркировки</formula1>
    </dataValidation>
    <dataValidation sqref="C56" showDropDown="0" showInputMessage="0" showErrorMessage="1" allowBlank="1" errorTitle="Выберите из списка" error="Пожалуйста, выберите вариант из выпадающего списка." type="list">
      <formula1>=ЦветМаркировки</formula1>
    </dataValidation>
    <dataValidation sqref="C57" showDropDown="0" showInputMessage="0" showErrorMessage="1" allowBlank="1" errorTitle="Выберите из списка" error="Пожалуйста, выберите вариант из выпадающего списка." type="list">
      <formula1>=КлассТочности</formula1>
    </dataValidation>
    <dataValidation sqref="C58" showDropDown="0" showInputMessage="0" showErrorMessage="1" allowBlank="1" errorTitle="Выберите из списка" error="Пожалуйста, выберите вариант из выпадающего списка." type="list">
      <formula1>=МинОтверстие</formula1>
    </dataValidation>
    <dataValidation sqref="C59" showDropDown="0" showInputMessage="0" showErrorMessage="1" allowBlank="1" errorTitle="Выберите из списка" error="Пожалуйста, выберите вариант из выпадающего списка." type="list">
      <formula1>=Переходные</formula1>
    </dataValidation>
    <dataValidation sqref="C60" showDropDown="0" showInputMessage="0" showErrorMessage="1" allowBlank="1" errorTitle="Выберите из списка" error="Пожалуйста, выберите вариант из выпадающего списка." type="list">
      <formula1>=ПодМаской</formula1>
    </dataValidation>
    <dataValidation sqref="C61" showDropDown="0" showInputMessage="0" showErrorMessage="1" allowBlank="1" errorTitle="Выберите из списка" error="Пожалуйста, выберите вариант из выпадающего списка." type="list">
      <formula1>=IPC</formula1>
    </dataValidation>
    <dataValidation sqref="C65 C66 C70 C71 C72 C74 C89 C90 C91 C96 C97 C98 C99" showDropDown="0" showInputMessage="0" showErrorMessage="1" allowBlank="1" errorTitle="Выберите из списка" error="Пожалуйста, выберите вариант из выпадающего списка." type="list">
      <formula1>=ДаНет</formula1>
    </dataValidation>
    <dataValidation sqref="C67" showDropDown="0" showInputMessage="0" showErrorMessage="1" allowBlank="1" errorTitle="Выберите из списка" error="Пожалуйста, выберите вариант из выпадающего списка." type="list">
      <formula1>=КраевыеРазъёмы</formula1>
    </dataValidation>
    <dataValidation sqref="C68" showDropDown="0" showInputMessage="0" showErrorMessage="1" allowBlank="1" errorTitle="Выберите из списка" error="Пожалуйста, выберите вариант из выпадающего списка." type="list">
      <formula1>=Фаска</formula1>
    </dataValidation>
    <dataValidation sqref="C69" showDropDown="0" showInputMessage="0" showErrorMessage="1" allowBlank="1" errorTitle="Выберите из списка" error="Пожалуйста, выберите вариант из выпадающего списка." type="list">
      <formula1>=Контур</formula1>
    </dataValidation>
    <dataValidation sqref="C73" showDropDown="0" showInputMessage="0" showErrorMessage="1" allowBlank="1" errorTitle="Выберите из списка" error="Пожалуйста, выберите вариант из выпадающего списка." type="list">
      <formula1>=СтруктураМПП</formula1>
    </dataValidation>
    <dataValidation sqref="C78" showDropDown="0" showInputMessage="0" showErrorMessage="1" allowBlank="1" errorTitle="Выберите из списка" error="Пожалуйста, выберите вариант из выпадающего списка." type="list">
      <formula1>=Панелизация</formula1>
    </dataValidation>
    <dataValidation sqref="C79" showDropDown="0" showInputMessage="0" showErrorMessage="1" allowBlank="1" error="Введите целое число больше нуля." type="whole" operator="greaterThan">
      <formula1>0</formula1>
    </dataValidation>
    <dataValidation sqref="C80" showDropDown="0" showInputMessage="0" showErrorMessage="1" allowBlank="1" error="Введите целое число больше нуля." type="whole" operator="greaterThan">
      <formula1>0</formula1>
    </dataValidation>
    <dataValidation sqref="C86" showDropDown="0" showInputMessage="0" showErrorMessage="1" allowBlank="1" errorTitle="Выберите из списка" error="Пожалуйста, выберите вариант из выпадающего списка." type="list">
      <formula1>=СтороныМонтажа</formula1>
    </dataValidation>
    <dataValidation sqref="C87" showDropDown="0" showInputMessage="0" showErrorMessage="1" allowBlank="1" errorTitle="Выберите из списка" error="Пожалуйста, выберите вариант из выпадающего списка." type="list">
      <formula1>=ТипКомпонентов</formula1>
    </dataValidation>
    <dataValidation sqref="C88" showDropDown="0" showInputMessage="0" showErrorMessage="1" allowBlank="1" errorTitle="Выберите из списка" error="Пожалуйста, выберите вариант из выпадающего списка." type="list">
      <formula1>=КомпонентыПоставляет</formula1>
    </dataValidation>
    <dataValidation sqref="C92" showDropDown="0" showInputMessage="0" showErrorMessage="1" allowBlank="1" errorTitle="Выберите из списка" error="Пожалуйста, выберите вариант из выпадающего списка." type="list">
      <formula1>=Тестирование</formula1>
    </dataValidation>
  </dataValidations>
  <pageMargins left="0.75" right="0.75" top="1" bottom="1" header="0.5" footer="0.5"/>
  <pageSetup orientation="portrait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5" customWidth="1" min="1" max="1"/>
    <col width="26" customWidth="1" min="2" max="2"/>
    <col width="30" customWidth="1" min="3" max="3"/>
    <col width="26" customWidth="1" min="4" max="4"/>
    <col width="18" customWidth="1" min="5" max="5"/>
    <col width="12" customWidth="1" min="6" max="6"/>
    <col width="14" customWidth="1" min="7" max="7"/>
    <col width="16" customWidth="1" min="8" max="8"/>
    <col width="34" customWidth="1" min="9" max="9"/>
  </cols>
  <sheetData>
    <row r="1">
      <c r="A1" s="17" t="inlineStr">
        <is>
          <t>ПЕРЕЧЕНЬ КОМПОНЕНТОВ (BOM)</t>
        </is>
      </c>
    </row>
    <row r="2">
      <c r="A2" s="18" t="inlineStr">
        <is>
          <t>Одна строка — один тип компонента. Главное — полный партномер (MPN). Строка 5 — пример, замените своими данными.</t>
        </is>
      </c>
    </row>
    <row r="4" ht="30" customHeight="1">
      <c r="A4" s="19" t="inlineStr">
        <is>
          <t>№</t>
        </is>
      </c>
      <c r="B4" s="19" t="inlineStr">
        <is>
          <t>Позиционные обозначения</t>
        </is>
      </c>
      <c r="C4" s="19" t="inlineStr">
        <is>
          <t>Наименование / номинал</t>
        </is>
      </c>
      <c r="D4" s="19" t="inlineStr">
        <is>
          <t>Партномер (MPN)</t>
        </is>
      </c>
      <c r="E4" s="19" t="inlineStr">
        <is>
          <t>Производитель</t>
        </is>
      </c>
      <c r="F4" s="19" t="inlineStr">
        <is>
          <t>Корпус</t>
        </is>
      </c>
      <c r="G4" s="19" t="inlineStr">
        <is>
          <t>Кол-во на 1 плату</t>
        </is>
      </c>
      <c r="H4" s="19" t="inlineStr">
        <is>
          <t>Поставляет</t>
        </is>
      </c>
      <c r="I4" s="19" t="inlineStr">
        <is>
          <t>Допустимая замена / комментарий</t>
        </is>
      </c>
    </row>
    <row r="5">
      <c r="A5" s="20" t="n">
        <v>1</v>
      </c>
      <c r="B5" s="21" t="inlineStr">
        <is>
          <t>C1, C2, C5</t>
        </is>
      </c>
      <c r="C5" s="21" t="inlineStr">
        <is>
          <t>100 нФ</t>
        </is>
      </c>
      <c r="D5" s="21" t="inlineStr">
        <is>
          <t>GRM188R71H104KA93D</t>
        </is>
      </c>
      <c r="E5" s="21" t="inlineStr">
        <is>
          <t>Murata</t>
        </is>
      </c>
      <c r="F5" s="21" t="inlineStr">
        <is>
          <t>0603</t>
        </is>
      </c>
      <c r="G5" s="21" t="n">
        <v>3</v>
      </c>
      <c r="H5" s="21" t="inlineStr">
        <is>
          <t>Производитель</t>
        </is>
      </c>
      <c r="I5" s="21" t="inlineStr">
        <is>
          <t>Аналог X7R 50 В допускается</t>
        </is>
      </c>
    </row>
    <row r="6">
      <c r="A6" s="22">
        <f>IF(C6="","",ROW()-4)</f>
        <v/>
      </c>
      <c r="B6" s="23" t="n"/>
      <c r="C6" s="23" t="n"/>
      <c r="D6" s="23" t="n"/>
      <c r="E6" s="23" t="n"/>
      <c r="F6" s="23" t="n"/>
      <c r="G6" s="23" t="n"/>
      <c r="H6" s="23" t="n"/>
      <c r="I6" s="23" t="n"/>
    </row>
    <row r="7">
      <c r="A7" s="22">
        <f>IF(C7="","",ROW()-4)</f>
        <v/>
      </c>
      <c r="B7" s="23" t="n"/>
      <c r="C7" s="23" t="n"/>
      <c r="D7" s="23" t="n"/>
      <c r="E7" s="23" t="n"/>
      <c r="F7" s="23" t="n"/>
      <c r="G7" s="23" t="n"/>
      <c r="H7" s="23" t="n"/>
      <c r="I7" s="23" t="n"/>
    </row>
    <row r="8">
      <c r="A8" s="22">
        <f>IF(C8="","",ROW()-4)</f>
        <v/>
      </c>
      <c r="B8" s="23" t="n"/>
      <c r="C8" s="23" t="n"/>
      <c r="D8" s="23" t="n"/>
      <c r="E8" s="23" t="n"/>
      <c r="F8" s="23" t="n"/>
      <c r="G8" s="23" t="n"/>
      <c r="H8" s="23" t="n"/>
      <c r="I8" s="23" t="n"/>
    </row>
    <row r="9">
      <c r="A9" s="22">
        <f>IF(C9="","",ROW()-4)</f>
        <v/>
      </c>
      <c r="B9" s="23" t="n"/>
      <c r="C9" s="23" t="n"/>
      <c r="D9" s="23" t="n"/>
      <c r="E9" s="23" t="n"/>
      <c r="F9" s="23" t="n"/>
      <c r="G9" s="23" t="n"/>
      <c r="H9" s="23" t="n"/>
      <c r="I9" s="23" t="n"/>
    </row>
    <row r="10">
      <c r="A10" s="22">
        <f>IF(C10="","",ROW()-4)</f>
        <v/>
      </c>
      <c r="B10" s="23" t="n"/>
      <c r="C10" s="23" t="n"/>
      <c r="D10" s="23" t="n"/>
      <c r="E10" s="23" t="n"/>
      <c r="F10" s="23" t="n"/>
      <c r="G10" s="23" t="n"/>
      <c r="H10" s="23" t="n"/>
      <c r="I10" s="23" t="n"/>
    </row>
    <row r="11">
      <c r="A11" s="22">
        <f>IF(C11="","",ROW()-4)</f>
        <v/>
      </c>
      <c r="B11" s="23" t="n"/>
      <c r="C11" s="23" t="n"/>
      <c r="D11" s="23" t="n"/>
      <c r="E11" s="23" t="n"/>
      <c r="F11" s="23" t="n"/>
      <c r="G11" s="23" t="n"/>
      <c r="H11" s="23" t="n"/>
      <c r="I11" s="23" t="n"/>
    </row>
    <row r="12">
      <c r="A12" s="22">
        <f>IF(C12="","",ROW()-4)</f>
        <v/>
      </c>
      <c r="B12" s="23" t="n"/>
      <c r="C12" s="23" t="n"/>
      <c r="D12" s="23" t="n"/>
      <c r="E12" s="23" t="n"/>
      <c r="F12" s="23" t="n"/>
      <c r="G12" s="23" t="n"/>
      <c r="H12" s="23" t="n"/>
      <c r="I12" s="23" t="n"/>
    </row>
    <row r="13">
      <c r="A13" s="22">
        <f>IF(C13="","",ROW()-4)</f>
        <v/>
      </c>
      <c r="B13" s="23" t="n"/>
      <c r="C13" s="23" t="n"/>
      <c r="D13" s="23" t="n"/>
      <c r="E13" s="23" t="n"/>
      <c r="F13" s="23" t="n"/>
      <c r="G13" s="23" t="n"/>
      <c r="H13" s="23" t="n"/>
      <c r="I13" s="23" t="n"/>
    </row>
    <row r="14">
      <c r="A14" s="22">
        <f>IF(C14="","",ROW()-4)</f>
        <v/>
      </c>
      <c r="B14" s="23" t="n"/>
      <c r="C14" s="23" t="n"/>
      <c r="D14" s="23" t="n"/>
      <c r="E14" s="23" t="n"/>
      <c r="F14" s="23" t="n"/>
      <c r="G14" s="23" t="n"/>
      <c r="H14" s="23" t="n"/>
      <c r="I14" s="23" t="n"/>
    </row>
    <row r="15">
      <c r="A15" s="22">
        <f>IF(C15="","",ROW()-4)</f>
        <v/>
      </c>
      <c r="B15" s="23" t="n"/>
      <c r="C15" s="23" t="n"/>
      <c r="D15" s="23" t="n"/>
      <c r="E15" s="23" t="n"/>
      <c r="F15" s="23" t="n"/>
      <c r="G15" s="23" t="n"/>
      <c r="H15" s="23" t="n"/>
      <c r="I15" s="23" t="n"/>
    </row>
    <row r="16">
      <c r="A16" s="22">
        <f>IF(C16="","",ROW()-4)</f>
        <v/>
      </c>
      <c r="B16" s="23" t="n"/>
      <c r="C16" s="23" t="n"/>
      <c r="D16" s="23" t="n"/>
      <c r="E16" s="23" t="n"/>
      <c r="F16" s="23" t="n"/>
      <c r="G16" s="23" t="n"/>
      <c r="H16" s="23" t="n"/>
      <c r="I16" s="23" t="n"/>
    </row>
    <row r="17">
      <c r="A17" s="22">
        <f>IF(C17="","",ROW()-4)</f>
        <v/>
      </c>
      <c r="B17" s="23" t="n"/>
      <c r="C17" s="23" t="n"/>
      <c r="D17" s="23" t="n"/>
      <c r="E17" s="23" t="n"/>
      <c r="F17" s="23" t="n"/>
      <c r="G17" s="23" t="n"/>
      <c r="H17" s="23" t="n"/>
      <c r="I17" s="23" t="n"/>
    </row>
    <row r="18">
      <c r="A18" s="22">
        <f>IF(C18="","",ROW()-4)</f>
        <v/>
      </c>
      <c r="B18" s="23" t="n"/>
      <c r="C18" s="23" t="n"/>
      <c r="D18" s="23" t="n"/>
      <c r="E18" s="23" t="n"/>
      <c r="F18" s="23" t="n"/>
      <c r="G18" s="23" t="n"/>
      <c r="H18" s="23" t="n"/>
      <c r="I18" s="23" t="n"/>
    </row>
    <row r="19">
      <c r="A19" s="22">
        <f>IF(C19="","",ROW()-4)</f>
        <v/>
      </c>
      <c r="B19" s="23" t="n"/>
      <c r="C19" s="23" t="n"/>
      <c r="D19" s="23" t="n"/>
      <c r="E19" s="23" t="n"/>
      <c r="F19" s="23" t="n"/>
      <c r="G19" s="23" t="n"/>
      <c r="H19" s="23" t="n"/>
      <c r="I19" s="23" t="n"/>
    </row>
    <row r="20">
      <c r="A20" s="22">
        <f>IF(C20="","",ROW()-4)</f>
        <v/>
      </c>
      <c r="B20" s="23" t="n"/>
      <c r="C20" s="23" t="n"/>
      <c r="D20" s="23" t="n"/>
      <c r="E20" s="23" t="n"/>
      <c r="F20" s="23" t="n"/>
      <c r="G20" s="23" t="n"/>
      <c r="H20" s="23" t="n"/>
      <c r="I20" s="23" t="n"/>
    </row>
    <row r="21">
      <c r="A21" s="22">
        <f>IF(C21="","",ROW()-4)</f>
        <v/>
      </c>
      <c r="B21" s="23" t="n"/>
      <c r="C21" s="23" t="n"/>
      <c r="D21" s="23" t="n"/>
      <c r="E21" s="23" t="n"/>
      <c r="F21" s="23" t="n"/>
      <c r="G21" s="23" t="n"/>
      <c r="H21" s="23" t="n"/>
      <c r="I21" s="23" t="n"/>
    </row>
    <row r="22">
      <c r="A22" s="22">
        <f>IF(C22="","",ROW()-4)</f>
        <v/>
      </c>
      <c r="B22" s="23" t="n"/>
      <c r="C22" s="23" t="n"/>
      <c r="D22" s="23" t="n"/>
      <c r="E22" s="23" t="n"/>
      <c r="F22" s="23" t="n"/>
      <c r="G22" s="23" t="n"/>
      <c r="H22" s="23" t="n"/>
      <c r="I22" s="23" t="n"/>
    </row>
    <row r="23">
      <c r="A23" s="22">
        <f>IF(C23="","",ROW()-4)</f>
        <v/>
      </c>
      <c r="B23" s="23" t="n"/>
      <c r="C23" s="23" t="n"/>
      <c r="D23" s="23" t="n"/>
      <c r="E23" s="23" t="n"/>
      <c r="F23" s="23" t="n"/>
      <c r="G23" s="23" t="n"/>
      <c r="H23" s="23" t="n"/>
      <c r="I23" s="23" t="n"/>
    </row>
    <row r="24">
      <c r="A24" s="22">
        <f>IF(C24="","",ROW()-4)</f>
        <v/>
      </c>
      <c r="B24" s="23" t="n"/>
      <c r="C24" s="23" t="n"/>
      <c r="D24" s="23" t="n"/>
      <c r="E24" s="23" t="n"/>
      <c r="F24" s="23" t="n"/>
      <c r="G24" s="23" t="n"/>
      <c r="H24" s="23" t="n"/>
      <c r="I24" s="23" t="n"/>
    </row>
    <row r="25">
      <c r="A25" s="22">
        <f>IF(C25="","",ROW()-4)</f>
        <v/>
      </c>
      <c r="B25" s="23" t="n"/>
      <c r="C25" s="23" t="n"/>
      <c r="D25" s="23" t="n"/>
      <c r="E25" s="23" t="n"/>
      <c r="F25" s="23" t="n"/>
      <c r="G25" s="23" t="n"/>
      <c r="H25" s="23" t="n"/>
      <c r="I25" s="23" t="n"/>
    </row>
    <row r="26">
      <c r="A26" s="22">
        <f>IF(C26="","",ROW()-4)</f>
        <v/>
      </c>
      <c r="B26" s="23" t="n"/>
      <c r="C26" s="23" t="n"/>
      <c r="D26" s="23" t="n"/>
      <c r="E26" s="23" t="n"/>
      <c r="F26" s="23" t="n"/>
      <c r="G26" s="23" t="n"/>
      <c r="H26" s="23" t="n"/>
      <c r="I26" s="23" t="n"/>
    </row>
    <row r="27">
      <c r="A27" s="22">
        <f>IF(C27="","",ROW()-4)</f>
        <v/>
      </c>
      <c r="B27" s="23" t="n"/>
      <c r="C27" s="23" t="n"/>
      <c r="D27" s="23" t="n"/>
      <c r="E27" s="23" t="n"/>
      <c r="F27" s="23" t="n"/>
      <c r="G27" s="23" t="n"/>
      <c r="H27" s="23" t="n"/>
      <c r="I27" s="23" t="n"/>
    </row>
    <row r="28">
      <c r="A28" s="22">
        <f>IF(C28="","",ROW()-4)</f>
        <v/>
      </c>
      <c r="B28" s="23" t="n"/>
      <c r="C28" s="23" t="n"/>
      <c r="D28" s="23" t="n"/>
      <c r="E28" s="23" t="n"/>
      <c r="F28" s="23" t="n"/>
      <c r="G28" s="23" t="n"/>
      <c r="H28" s="23" t="n"/>
      <c r="I28" s="23" t="n"/>
    </row>
    <row r="29">
      <c r="A29" s="22">
        <f>IF(C29="","",ROW()-4)</f>
        <v/>
      </c>
      <c r="B29" s="23" t="n"/>
      <c r="C29" s="23" t="n"/>
      <c r="D29" s="23" t="n"/>
      <c r="E29" s="23" t="n"/>
      <c r="F29" s="23" t="n"/>
      <c r="G29" s="23" t="n"/>
      <c r="H29" s="23" t="n"/>
      <c r="I29" s="23" t="n"/>
    </row>
    <row r="30">
      <c r="A30" s="22">
        <f>IF(C30="","",ROW()-4)</f>
        <v/>
      </c>
      <c r="B30" s="23" t="n"/>
      <c r="C30" s="23" t="n"/>
      <c r="D30" s="23" t="n"/>
      <c r="E30" s="23" t="n"/>
      <c r="F30" s="23" t="n"/>
      <c r="G30" s="23" t="n"/>
      <c r="H30" s="23" t="n"/>
      <c r="I30" s="23" t="n"/>
    </row>
    <row r="31">
      <c r="A31" s="22">
        <f>IF(C31="","",ROW()-4)</f>
        <v/>
      </c>
      <c r="B31" s="23" t="n"/>
      <c r="C31" s="23" t="n"/>
      <c r="D31" s="23" t="n"/>
      <c r="E31" s="23" t="n"/>
      <c r="F31" s="23" t="n"/>
      <c r="G31" s="23" t="n"/>
      <c r="H31" s="23" t="n"/>
      <c r="I31" s="23" t="n"/>
    </row>
    <row r="32">
      <c r="A32" s="22">
        <f>IF(C32="","",ROW()-4)</f>
        <v/>
      </c>
      <c r="B32" s="23" t="n"/>
      <c r="C32" s="23" t="n"/>
      <c r="D32" s="23" t="n"/>
      <c r="E32" s="23" t="n"/>
      <c r="F32" s="23" t="n"/>
      <c r="G32" s="23" t="n"/>
      <c r="H32" s="23" t="n"/>
      <c r="I32" s="23" t="n"/>
    </row>
    <row r="33">
      <c r="A33" s="22">
        <f>IF(C33="","",ROW()-4)</f>
        <v/>
      </c>
      <c r="B33" s="23" t="n"/>
      <c r="C33" s="23" t="n"/>
      <c r="D33" s="23" t="n"/>
      <c r="E33" s="23" t="n"/>
      <c r="F33" s="23" t="n"/>
      <c r="G33" s="23" t="n"/>
      <c r="H33" s="23" t="n"/>
      <c r="I33" s="23" t="n"/>
    </row>
    <row r="34">
      <c r="A34" s="22">
        <f>IF(C34="","",ROW()-4)</f>
        <v/>
      </c>
      <c r="B34" s="23" t="n"/>
      <c r="C34" s="23" t="n"/>
      <c r="D34" s="23" t="n"/>
      <c r="E34" s="23" t="n"/>
      <c r="F34" s="23" t="n"/>
      <c r="G34" s="23" t="n"/>
      <c r="H34" s="23" t="n"/>
      <c r="I34" s="23" t="n"/>
    </row>
    <row r="35">
      <c r="A35" s="22">
        <f>IF(C35="","",ROW()-4)</f>
        <v/>
      </c>
      <c r="B35" s="23" t="n"/>
      <c r="C35" s="23" t="n"/>
      <c r="D35" s="23" t="n"/>
      <c r="E35" s="23" t="n"/>
      <c r="F35" s="23" t="n"/>
      <c r="G35" s="23" t="n"/>
      <c r="H35" s="23" t="n"/>
      <c r="I35" s="23" t="n"/>
    </row>
    <row r="36">
      <c r="A36" s="22">
        <f>IF(C36="","",ROW()-4)</f>
        <v/>
      </c>
      <c r="B36" s="23" t="n"/>
      <c r="C36" s="23" t="n"/>
      <c r="D36" s="23" t="n"/>
      <c r="E36" s="23" t="n"/>
      <c r="F36" s="23" t="n"/>
      <c r="G36" s="23" t="n"/>
      <c r="H36" s="23" t="n"/>
      <c r="I36" s="23" t="n"/>
    </row>
    <row r="37">
      <c r="A37" s="22">
        <f>IF(C37="","",ROW()-4)</f>
        <v/>
      </c>
      <c r="B37" s="23" t="n"/>
      <c r="C37" s="23" t="n"/>
      <c r="D37" s="23" t="n"/>
      <c r="E37" s="23" t="n"/>
      <c r="F37" s="23" t="n"/>
      <c r="G37" s="23" t="n"/>
      <c r="H37" s="23" t="n"/>
      <c r="I37" s="23" t="n"/>
    </row>
    <row r="38">
      <c r="A38" s="22">
        <f>IF(C38="","",ROW()-4)</f>
        <v/>
      </c>
      <c r="B38" s="23" t="n"/>
      <c r="C38" s="23" t="n"/>
      <c r="D38" s="23" t="n"/>
      <c r="E38" s="23" t="n"/>
      <c r="F38" s="23" t="n"/>
      <c r="G38" s="23" t="n"/>
      <c r="H38" s="23" t="n"/>
      <c r="I38" s="23" t="n"/>
    </row>
    <row r="39">
      <c r="A39" s="22">
        <f>IF(C39="","",ROW()-4)</f>
        <v/>
      </c>
      <c r="B39" s="23" t="n"/>
      <c r="C39" s="23" t="n"/>
      <c r="D39" s="23" t="n"/>
      <c r="E39" s="23" t="n"/>
      <c r="F39" s="23" t="n"/>
      <c r="G39" s="23" t="n"/>
      <c r="H39" s="23" t="n"/>
      <c r="I39" s="23" t="n"/>
    </row>
    <row r="40">
      <c r="A40" s="22">
        <f>IF(C40="","",ROW()-4)</f>
        <v/>
      </c>
      <c r="B40" s="23" t="n"/>
      <c r="C40" s="23" t="n"/>
      <c r="D40" s="23" t="n"/>
      <c r="E40" s="23" t="n"/>
      <c r="F40" s="23" t="n"/>
      <c r="G40" s="23" t="n"/>
      <c r="H40" s="23" t="n"/>
      <c r="I40" s="23" t="n"/>
    </row>
    <row r="41">
      <c r="A41" s="22">
        <f>IF(C41="","",ROW()-4)</f>
        <v/>
      </c>
      <c r="B41" s="23" t="n"/>
      <c r="C41" s="23" t="n"/>
      <c r="D41" s="23" t="n"/>
      <c r="E41" s="23" t="n"/>
      <c r="F41" s="23" t="n"/>
      <c r="G41" s="23" t="n"/>
      <c r="H41" s="23" t="n"/>
      <c r="I41" s="23" t="n"/>
    </row>
    <row r="42">
      <c r="A42" s="22">
        <f>IF(C42="","",ROW()-4)</f>
        <v/>
      </c>
      <c r="B42" s="23" t="n"/>
      <c r="C42" s="23" t="n"/>
      <c r="D42" s="23" t="n"/>
      <c r="E42" s="23" t="n"/>
      <c r="F42" s="23" t="n"/>
      <c r="G42" s="23" t="n"/>
      <c r="H42" s="23" t="n"/>
      <c r="I42" s="23" t="n"/>
    </row>
    <row r="43">
      <c r="A43" s="22">
        <f>IF(C43="","",ROW()-4)</f>
        <v/>
      </c>
      <c r="B43" s="23" t="n"/>
      <c r="C43" s="23" t="n"/>
      <c r="D43" s="23" t="n"/>
      <c r="E43" s="23" t="n"/>
      <c r="F43" s="23" t="n"/>
      <c r="G43" s="23" t="n"/>
      <c r="H43" s="23" t="n"/>
      <c r="I43" s="23" t="n"/>
    </row>
    <row r="44">
      <c r="A44" s="22">
        <f>IF(C44="","",ROW()-4)</f>
        <v/>
      </c>
      <c r="B44" s="23" t="n"/>
      <c r="C44" s="23" t="n"/>
      <c r="D44" s="23" t="n"/>
      <c r="E44" s="23" t="n"/>
      <c r="F44" s="23" t="n"/>
      <c r="G44" s="23" t="n"/>
      <c r="H44" s="23" t="n"/>
      <c r="I44" s="23" t="n"/>
    </row>
    <row r="45">
      <c r="A45" s="22">
        <f>IF(C45="","",ROW()-4)</f>
        <v/>
      </c>
      <c r="B45" s="23" t="n"/>
      <c r="C45" s="23" t="n"/>
      <c r="D45" s="23" t="n"/>
      <c r="E45" s="23" t="n"/>
      <c r="F45" s="23" t="n"/>
      <c r="G45" s="23" t="n"/>
      <c r="H45" s="23" t="n"/>
      <c r="I45" s="23" t="n"/>
    </row>
    <row r="46">
      <c r="A46" s="22">
        <f>IF(C46="","",ROW()-4)</f>
        <v/>
      </c>
      <c r="B46" s="23" t="n"/>
      <c r="C46" s="23" t="n"/>
      <c r="D46" s="23" t="n"/>
      <c r="E46" s="23" t="n"/>
      <c r="F46" s="23" t="n"/>
      <c r="G46" s="23" t="n"/>
      <c r="H46" s="23" t="n"/>
      <c r="I46" s="23" t="n"/>
    </row>
    <row r="47">
      <c r="A47" s="22">
        <f>IF(C47="","",ROW()-4)</f>
        <v/>
      </c>
      <c r="B47" s="23" t="n"/>
      <c r="C47" s="23" t="n"/>
      <c r="D47" s="23" t="n"/>
      <c r="E47" s="23" t="n"/>
      <c r="F47" s="23" t="n"/>
      <c r="G47" s="23" t="n"/>
      <c r="H47" s="23" t="n"/>
      <c r="I47" s="23" t="n"/>
    </row>
    <row r="48">
      <c r="A48" s="22">
        <f>IF(C48="","",ROW()-4)</f>
        <v/>
      </c>
      <c r="B48" s="23" t="n"/>
      <c r="C48" s="23" t="n"/>
      <c r="D48" s="23" t="n"/>
      <c r="E48" s="23" t="n"/>
      <c r="F48" s="23" t="n"/>
      <c r="G48" s="23" t="n"/>
      <c r="H48" s="23" t="n"/>
      <c r="I48" s="23" t="n"/>
    </row>
    <row r="49">
      <c r="A49" s="22">
        <f>IF(C49="","",ROW()-4)</f>
        <v/>
      </c>
      <c r="B49" s="23" t="n"/>
      <c r="C49" s="23" t="n"/>
      <c r="D49" s="23" t="n"/>
      <c r="E49" s="23" t="n"/>
      <c r="F49" s="23" t="n"/>
      <c r="G49" s="23" t="n"/>
      <c r="H49" s="23" t="n"/>
      <c r="I49" s="23" t="n"/>
    </row>
    <row r="50">
      <c r="A50" s="22">
        <f>IF(C50="","",ROW()-4)</f>
        <v/>
      </c>
      <c r="B50" s="23" t="n"/>
      <c r="C50" s="23" t="n"/>
      <c r="D50" s="23" t="n"/>
      <c r="E50" s="23" t="n"/>
      <c r="F50" s="23" t="n"/>
      <c r="G50" s="23" t="n"/>
      <c r="H50" s="23" t="n"/>
      <c r="I50" s="23" t="n"/>
    </row>
    <row r="51">
      <c r="A51" s="22">
        <f>IF(C51="","",ROW()-4)</f>
        <v/>
      </c>
      <c r="B51" s="23" t="n"/>
      <c r="C51" s="23" t="n"/>
      <c r="D51" s="23" t="n"/>
      <c r="E51" s="23" t="n"/>
      <c r="F51" s="23" t="n"/>
      <c r="G51" s="23" t="n"/>
      <c r="H51" s="23" t="n"/>
      <c r="I51" s="23" t="n"/>
    </row>
    <row r="52">
      <c r="A52" s="22">
        <f>IF(C52="","",ROW()-4)</f>
        <v/>
      </c>
      <c r="B52" s="23" t="n"/>
      <c r="C52" s="23" t="n"/>
      <c r="D52" s="23" t="n"/>
      <c r="E52" s="23" t="n"/>
      <c r="F52" s="23" t="n"/>
      <c r="G52" s="23" t="n"/>
      <c r="H52" s="23" t="n"/>
      <c r="I52" s="23" t="n"/>
    </row>
    <row r="53">
      <c r="A53" s="22">
        <f>IF(C53="","",ROW()-4)</f>
        <v/>
      </c>
      <c r="B53" s="23" t="n"/>
      <c r="C53" s="23" t="n"/>
      <c r="D53" s="23" t="n"/>
      <c r="E53" s="23" t="n"/>
      <c r="F53" s="23" t="n"/>
      <c r="G53" s="23" t="n"/>
      <c r="H53" s="23" t="n"/>
      <c r="I53" s="23" t="n"/>
    </row>
    <row r="54">
      <c r="A54" s="22">
        <f>IF(C54="","",ROW()-4)</f>
        <v/>
      </c>
      <c r="B54" s="23" t="n"/>
      <c r="C54" s="23" t="n"/>
      <c r="D54" s="23" t="n"/>
      <c r="E54" s="23" t="n"/>
      <c r="F54" s="23" t="n"/>
      <c r="G54" s="23" t="n"/>
      <c r="H54" s="23" t="n"/>
      <c r="I54" s="23" t="n"/>
    </row>
    <row r="55">
      <c r="A55" s="22">
        <f>IF(C55="","",ROW()-4)</f>
        <v/>
      </c>
      <c r="B55" s="23" t="n"/>
      <c r="C55" s="23" t="n"/>
      <c r="D55" s="23" t="n"/>
      <c r="E55" s="23" t="n"/>
      <c r="F55" s="23" t="n"/>
      <c r="G55" s="23" t="n"/>
      <c r="H55" s="23" t="n"/>
      <c r="I55" s="23" t="n"/>
    </row>
    <row r="56">
      <c r="A56" s="22">
        <f>IF(C56="","",ROW()-4)</f>
        <v/>
      </c>
      <c r="B56" s="23" t="n"/>
      <c r="C56" s="23" t="n"/>
      <c r="D56" s="23" t="n"/>
      <c r="E56" s="23" t="n"/>
      <c r="F56" s="23" t="n"/>
      <c r="G56" s="23" t="n"/>
      <c r="H56" s="23" t="n"/>
      <c r="I56" s="23" t="n"/>
    </row>
    <row r="57">
      <c r="A57" s="22">
        <f>IF(C57="","",ROW()-4)</f>
        <v/>
      </c>
      <c r="B57" s="23" t="n"/>
      <c r="C57" s="23" t="n"/>
      <c r="D57" s="23" t="n"/>
      <c r="E57" s="23" t="n"/>
      <c r="F57" s="23" t="n"/>
      <c r="G57" s="23" t="n"/>
      <c r="H57" s="23" t="n"/>
      <c r="I57" s="23" t="n"/>
    </row>
    <row r="58">
      <c r="A58" s="22">
        <f>IF(C58="","",ROW()-4)</f>
        <v/>
      </c>
      <c r="B58" s="23" t="n"/>
      <c r="C58" s="23" t="n"/>
      <c r="D58" s="23" t="n"/>
      <c r="E58" s="23" t="n"/>
      <c r="F58" s="23" t="n"/>
      <c r="G58" s="23" t="n"/>
      <c r="H58" s="23" t="n"/>
      <c r="I58" s="23" t="n"/>
    </row>
    <row r="59">
      <c r="A59" s="22">
        <f>IF(C59="","",ROW()-4)</f>
        <v/>
      </c>
      <c r="B59" s="23" t="n"/>
      <c r="C59" s="23" t="n"/>
      <c r="D59" s="23" t="n"/>
      <c r="E59" s="23" t="n"/>
      <c r="F59" s="23" t="n"/>
      <c r="G59" s="23" t="n"/>
      <c r="H59" s="23" t="n"/>
      <c r="I59" s="23" t="n"/>
    </row>
    <row r="60">
      <c r="A60" s="22">
        <f>IF(C60="","",ROW()-4)</f>
        <v/>
      </c>
      <c r="B60" s="23" t="n"/>
      <c r="C60" s="23" t="n"/>
      <c r="D60" s="23" t="n"/>
      <c r="E60" s="23" t="n"/>
      <c r="F60" s="23" t="n"/>
      <c r="G60" s="23" t="n"/>
      <c r="H60" s="23" t="n"/>
      <c r="I60" s="23" t="n"/>
    </row>
    <row r="61">
      <c r="A61" s="22">
        <f>IF(C61="","",ROW()-4)</f>
        <v/>
      </c>
      <c r="B61" s="23" t="n"/>
      <c r="C61" s="23" t="n"/>
      <c r="D61" s="23" t="n"/>
      <c r="E61" s="23" t="n"/>
      <c r="F61" s="23" t="n"/>
      <c r="G61" s="23" t="n"/>
      <c r="H61" s="23" t="n"/>
      <c r="I61" s="23" t="n"/>
    </row>
    <row r="62">
      <c r="A62" s="22">
        <f>IF(C62="","",ROW()-4)</f>
        <v/>
      </c>
      <c r="B62" s="23" t="n"/>
      <c r="C62" s="23" t="n"/>
      <c r="D62" s="23" t="n"/>
      <c r="E62" s="23" t="n"/>
      <c r="F62" s="23" t="n"/>
      <c r="G62" s="23" t="n"/>
      <c r="H62" s="23" t="n"/>
      <c r="I62" s="23" t="n"/>
    </row>
    <row r="63">
      <c r="A63" s="22">
        <f>IF(C63="","",ROW()-4)</f>
        <v/>
      </c>
      <c r="B63" s="23" t="n"/>
      <c r="C63" s="23" t="n"/>
      <c r="D63" s="23" t="n"/>
      <c r="E63" s="23" t="n"/>
      <c r="F63" s="23" t="n"/>
      <c r="G63" s="23" t="n"/>
      <c r="H63" s="23" t="n"/>
      <c r="I63" s="23" t="n"/>
    </row>
    <row r="64">
      <c r="A64" s="22">
        <f>IF(C64="","",ROW()-4)</f>
        <v/>
      </c>
      <c r="B64" s="23" t="n"/>
      <c r="C64" s="23" t="n"/>
      <c r="D64" s="23" t="n"/>
      <c r="E64" s="23" t="n"/>
      <c r="F64" s="23" t="n"/>
      <c r="G64" s="23" t="n"/>
      <c r="H64" s="23" t="n"/>
      <c r="I64" s="23" t="n"/>
    </row>
    <row r="65">
      <c r="A65" s="22">
        <f>IF(C65="","",ROW()-4)</f>
        <v/>
      </c>
      <c r="B65" s="23" t="n"/>
      <c r="C65" s="23" t="n"/>
      <c r="D65" s="23" t="n"/>
      <c r="E65" s="23" t="n"/>
      <c r="F65" s="23" t="n"/>
      <c r="G65" s="23" t="n"/>
      <c r="H65" s="23" t="n"/>
      <c r="I65" s="23" t="n"/>
    </row>
    <row r="66">
      <c r="A66" s="22">
        <f>IF(C66="","",ROW()-4)</f>
        <v/>
      </c>
      <c r="B66" s="23" t="n"/>
      <c r="C66" s="23" t="n"/>
      <c r="D66" s="23" t="n"/>
      <c r="E66" s="23" t="n"/>
      <c r="F66" s="23" t="n"/>
      <c r="G66" s="23" t="n"/>
      <c r="H66" s="23" t="n"/>
      <c r="I66" s="23" t="n"/>
    </row>
    <row r="67">
      <c r="A67" s="22">
        <f>IF(C67="","",ROW()-4)</f>
        <v/>
      </c>
      <c r="B67" s="23" t="n"/>
      <c r="C67" s="23" t="n"/>
      <c r="D67" s="23" t="n"/>
      <c r="E67" s="23" t="n"/>
      <c r="F67" s="23" t="n"/>
      <c r="G67" s="23" t="n"/>
      <c r="H67" s="23" t="n"/>
      <c r="I67" s="23" t="n"/>
    </row>
    <row r="68">
      <c r="A68" s="22">
        <f>IF(C68="","",ROW()-4)</f>
        <v/>
      </c>
      <c r="B68" s="23" t="n"/>
      <c r="C68" s="23" t="n"/>
      <c r="D68" s="23" t="n"/>
      <c r="E68" s="23" t="n"/>
      <c r="F68" s="23" t="n"/>
      <c r="G68" s="23" t="n"/>
      <c r="H68" s="23" t="n"/>
      <c r="I68" s="23" t="n"/>
    </row>
    <row r="69">
      <c r="A69" s="22">
        <f>IF(C69="","",ROW()-4)</f>
        <v/>
      </c>
      <c r="B69" s="23" t="n"/>
      <c r="C69" s="23" t="n"/>
      <c r="D69" s="23" t="n"/>
      <c r="E69" s="23" t="n"/>
      <c r="F69" s="23" t="n"/>
      <c r="G69" s="23" t="n"/>
      <c r="H69" s="23" t="n"/>
      <c r="I69" s="23" t="n"/>
    </row>
    <row r="70">
      <c r="A70" s="22">
        <f>IF(C70="","",ROW()-4)</f>
        <v/>
      </c>
      <c r="B70" s="23" t="n"/>
      <c r="C70" s="23" t="n"/>
      <c r="D70" s="23" t="n"/>
      <c r="E70" s="23" t="n"/>
      <c r="F70" s="23" t="n"/>
      <c r="G70" s="23" t="n"/>
      <c r="H70" s="23" t="n"/>
      <c r="I70" s="23" t="n"/>
    </row>
    <row r="71">
      <c r="A71" s="22">
        <f>IF(C71="","",ROW()-4)</f>
        <v/>
      </c>
      <c r="B71" s="23" t="n"/>
      <c r="C71" s="23" t="n"/>
      <c r="D71" s="23" t="n"/>
      <c r="E71" s="23" t="n"/>
      <c r="F71" s="23" t="n"/>
      <c r="G71" s="23" t="n"/>
      <c r="H71" s="23" t="n"/>
      <c r="I71" s="23" t="n"/>
    </row>
    <row r="72">
      <c r="A72" s="22">
        <f>IF(C72="","",ROW()-4)</f>
        <v/>
      </c>
      <c r="B72" s="23" t="n"/>
      <c r="C72" s="23" t="n"/>
      <c r="D72" s="23" t="n"/>
      <c r="E72" s="23" t="n"/>
      <c r="F72" s="23" t="n"/>
      <c r="G72" s="23" t="n"/>
      <c r="H72" s="23" t="n"/>
      <c r="I72" s="23" t="n"/>
    </row>
    <row r="73">
      <c r="A73" s="22">
        <f>IF(C73="","",ROW()-4)</f>
        <v/>
      </c>
      <c r="B73" s="23" t="n"/>
      <c r="C73" s="23" t="n"/>
      <c r="D73" s="23" t="n"/>
      <c r="E73" s="23" t="n"/>
      <c r="F73" s="23" t="n"/>
      <c r="G73" s="23" t="n"/>
      <c r="H73" s="23" t="n"/>
      <c r="I73" s="23" t="n"/>
    </row>
    <row r="74">
      <c r="A74" s="22">
        <f>IF(C74="","",ROW()-4)</f>
        <v/>
      </c>
      <c r="B74" s="23" t="n"/>
      <c r="C74" s="23" t="n"/>
      <c r="D74" s="23" t="n"/>
      <c r="E74" s="23" t="n"/>
      <c r="F74" s="23" t="n"/>
      <c r="G74" s="23" t="n"/>
      <c r="H74" s="23" t="n"/>
      <c r="I74" s="23" t="n"/>
    </row>
    <row r="75">
      <c r="A75" s="22">
        <f>IF(C75="","",ROW()-4)</f>
        <v/>
      </c>
      <c r="B75" s="23" t="n"/>
      <c r="C75" s="23" t="n"/>
      <c r="D75" s="23" t="n"/>
      <c r="E75" s="23" t="n"/>
      <c r="F75" s="23" t="n"/>
      <c r="G75" s="23" t="n"/>
      <c r="H75" s="23" t="n"/>
      <c r="I75" s="23" t="n"/>
    </row>
    <row r="76">
      <c r="A76" s="22">
        <f>IF(C76="","",ROW()-4)</f>
        <v/>
      </c>
      <c r="B76" s="23" t="n"/>
      <c r="C76" s="23" t="n"/>
      <c r="D76" s="23" t="n"/>
      <c r="E76" s="23" t="n"/>
      <c r="F76" s="23" t="n"/>
      <c r="G76" s="23" t="n"/>
      <c r="H76" s="23" t="n"/>
      <c r="I76" s="23" t="n"/>
    </row>
    <row r="77">
      <c r="A77" s="22">
        <f>IF(C77="","",ROW()-4)</f>
        <v/>
      </c>
      <c r="B77" s="23" t="n"/>
      <c r="C77" s="23" t="n"/>
      <c r="D77" s="23" t="n"/>
      <c r="E77" s="23" t="n"/>
      <c r="F77" s="23" t="n"/>
      <c r="G77" s="23" t="n"/>
      <c r="H77" s="23" t="n"/>
      <c r="I77" s="23" t="n"/>
    </row>
    <row r="78">
      <c r="A78" s="22">
        <f>IF(C78="","",ROW()-4)</f>
        <v/>
      </c>
      <c r="B78" s="23" t="n"/>
      <c r="C78" s="23" t="n"/>
      <c r="D78" s="23" t="n"/>
      <c r="E78" s="23" t="n"/>
      <c r="F78" s="23" t="n"/>
      <c r="G78" s="23" t="n"/>
      <c r="H78" s="23" t="n"/>
      <c r="I78" s="23" t="n"/>
    </row>
    <row r="79">
      <c r="A79" s="22">
        <f>IF(C79="","",ROW()-4)</f>
        <v/>
      </c>
      <c r="B79" s="23" t="n"/>
      <c r="C79" s="23" t="n"/>
      <c r="D79" s="23" t="n"/>
      <c r="E79" s="23" t="n"/>
      <c r="F79" s="23" t="n"/>
      <c r="G79" s="23" t="n"/>
      <c r="H79" s="23" t="n"/>
      <c r="I79" s="23" t="n"/>
    </row>
    <row r="80">
      <c r="A80" s="22">
        <f>IF(C80="","",ROW()-4)</f>
        <v/>
      </c>
      <c r="B80" s="23" t="n"/>
      <c r="C80" s="23" t="n"/>
      <c r="D80" s="23" t="n"/>
      <c r="E80" s="23" t="n"/>
      <c r="F80" s="23" t="n"/>
      <c r="G80" s="23" t="n"/>
      <c r="H80" s="23" t="n"/>
      <c r="I80" s="23" t="n"/>
    </row>
    <row r="81">
      <c r="A81" s="22">
        <f>IF(C81="","",ROW()-4)</f>
        <v/>
      </c>
      <c r="B81" s="23" t="n"/>
      <c r="C81" s="23" t="n"/>
      <c r="D81" s="23" t="n"/>
      <c r="E81" s="23" t="n"/>
      <c r="F81" s="23" t="n"/>
      <c r="G81" s="23" t="n"/>
      <c r="H81" s="23" t="n"/>
      <c r="I81" s="23" t="n"/>
    </row>
    <row r="82">
      <c r="A82" s="22">
        <f>IF(C82="","",ROW()-4)</f>
        <v/>
      </c>
      <c r="B82" s="23" t="n"/>
      <c r="C82" s="23" t="n"/>
      <c r="D82" s="23" t="n"/>
      <c r="E82" s="23" t="n"/>
      <c r="F82" s="23" t="n"/>
      <c r="G82" s="23" t="n"/>
      <c r="H82" s="23" t="n"/>
      <c r="I82" s="23" t="n"/>
    </row>
    <row r="83">
      <c r="A83" s="22">
        <f>IF(C83="","",ROW()-4)</f>
        <v/>
      </c>
      <c r="B83" s="23" t="n"/>
      <c r="C83" s="23" t="n"/>
      <c r="D83" s="23" t="n"/>
      <c r="E83" s="23" t="n"/>
      <c r="F83" s="23" t="n"/>
      <c r="G83" s="23" t="n"/>
      <c r="H83" s="23" t="n"/>
      <c r="I83" s="23" t="n"/>
    </row>
    <row r="84">
      <c r="A84" s="22">
        <f>IF(C84="","",ROW()-4)</f>
        <v/>
      </c>
      <c r="B84" s="23" t="n"/>
      <c r="C84" s="23" t="n"/>
      <c r="D84" s="23" t="n"/>
      <c r="E84" s="23" t="n"/>
      <c r="F84" s="23" t="n"/>
      <c r="G84" s="23" t="n"/>
      <c r="H84" s="23" t="n"/>
      <c r="I84" s="23" t="n"/>
    </row>
    <row r="85">
      <c r="A85" s="22">
        <f>IF(C85="","",ROW()-4)</f>
        <v/>
      </c>
      <c r="B85" s="23" t="n"/>
      <c r="C85" s="23" t="n"/>
      <c r="D85" s="23" t="n"/>
      <c r="E85" s="23" t="n"/>
      <c r="F85" s="23" t="n"/>
      <c r="G85" s="23" t="n"/>
      <c r="H85" s="23" t="n"/>
      <c r="I85" s="23" t="n"/>
    </row>
    <row r="86">
      <c r="A86" s="22">
        <f>IF(C86="","",ROW()-4)</f>
        <v/>
      </c>
      <c r="B86" s="23" t="n"/>
      <c r="C86" s="23" t="n"/>
      <c r="D86" s="23" t="n"/>
      <c r="E86" s="23" t="n"/>
      <c r="F86" s="23" t="n"/>
      <c r="G86" s="23" t="n"/>
      <c r="H86" s="23" t="n"/>
      <c r="I86" s="23" t="n"/>
    </row>
    <row r="87">
      <c r="A87" s="22">
        <f>IF(C87="","",ROW()-4)</f>
        <v/>
      </c>
      <c r="B87" s="23" t="n"/>
      <c r="C87" s="23" t="n"/>
      <c r="D87" s="23" t="n"/>
      <c r="E87" s="23" t="n"/>
      <c r="F87" s="23" t="n"/>
      <c r="G87" s="23" t="n"/>
      <c r="H87" s="23" t="n"/>
      <c r="I87" s="23" t="n"/>
    </row>
    <row r="88">
      <c r="A88" s="22">
        <f>IF(C88="","",ROW()-4)</f>
        <v/>
      </c>
      <c r="B88" s="23" t="n"/>
      <c r="C88" s="23" t="n"/>
      <c r="D88" s="23" t="n"/>
      <c r="E88" s="23" t="n"/>
      <c r="F88" s="23" t="n"/>
      <c r="G88" s="23" t="n"/>
      <c r="H88" s="23" t="n"/>
      <c r="I88" s="23" t="n"/>
    </row>
    <row r="89">
      <c r="A89" s="22">
        <f>IF(C89="","",ROW()-4)</f>
        <v/>
      </c>
      <c r="B89" s="23" t="n"/>
      <c r="C89" s="23" t="n"/>
      <c r="D89" s="23" t="n"/>
      <c r="E89" s="23" t="n"/>
      <c r="F89" s="23" t="n"/>
      <c r="G89" s="23" t="n"/>
      <c r="H89" s="23" t="n"/>
      <c r="I89" s="23" t="n"/>
    </row>
    <row r="90">
      <c r="A90" s="22">
        <f>IF(C90="","",ROW()-4)</f>
        <v/>
      </c>
      <c r="B90" s="23" t="n"/>
      <c r="C90" s="23" t="n"/>
      <c r="D90" s="23" t="n"/>
      <c r="E90" s="23" t="n"/>
      <c r="F90" s="23" t="n"/>
      <c r="G90" s="23" t="n"/>
      <c r="H90" s="23" t="n"/>
      <c r="I90" s="23" t="n"/>
    </row>
    <row r="91">
      <c r="A91" s="22">
        <f>IF(C91="","",ROW()-4)</f>
        <v/>
      </c>
      <c r="B91" s="23" t="n"/>
      <c r="C91" s="23" t="n"/>
      <c r="D91" s="23" t="n"/>
      <c r="E91" s="23" t="n"/>
      <c r="F91" s="23" t="n"/>
      <c r="G91" s="23" t="n"/>
      <c r="H91" s="23" t="n"/>
      <c r="I91" s="23" t="n"/>
    </row>
    <row r="92">
      <c r="A92" s="22">
        <f>IF(C92="","",ROW()-4)</f>
        <v/>
      </c>
      <c r="B92" s="23" t="n"/>
      <c r="C92" s="23" t="n"/>
      <c r="D92" s="23" t="n"/>
      <c r="E92" s="23" t="n"/>
      <c r="F92" s="23" t="n"/>
      <c r="G92" s="23" t="n"/>
      <c r="H92" s="23" t="n"/>
      <c r="I92" s="23" t="n"/>
    </row>
    <row r="93">
      <c r="A93" s="22">
        <f>IF(C93="","",ROW()-4)</f>
        <v/>
      </c>
      <c r="B93" s="23" t="n"/>
      <c r="C93" s="23" t="n"/>
      <c r="D93" s="23" t="n"/>
      <c r="E93" s="23" t="n"/>
      <c r="F93" s="23" t="n"/>
      <c r="G93" s="23" t="n"/>
      <c r="H93" s="23" t="n"/>
      <c r="I93" s="23" t="n"/>
    </row>
    <row r="94">
      <c r="A94" s="22">
        <f>IF(C94="","",ROW()-4)</f>
        <v/>
      </c>
      <c r="B94" s="23" t="n"/>
      <c r="C94" s="23" t="n"/>
      <c r="D94" s="23" t="n"/>
      <c r="E94" s="23" t="n"/>
      <c r="F94" s="23" t="n"/>
      <c r="G94" s="23" t="n"/>
      <c r="H94" s="23" t="n"/>
      <c r="I94" s="23" t="n"/>
    </row>
    <row r="95">
      <c r="A95" s="22">
        <f>IF(C95="","",ROW()-4)</f>
        <v/>
      </c>
      <c r="B95" s="23" t="n"/>
      <c r="C95" s="23" t="n"/>
      <c r="D95" s="23" t="n"/>
      <c r="E95" s="23" t="n"/>
      <c r="F95" s="23" t="n"/>
      <c r="G95" s="23" t="n"/>
      <c r="H95" s="23" t="n"/>
      <c r="I95" s="23" t="n"/>
    </row>
    <row r="96">
      <c r="A96" s="22">
        <f>IF(C96="","",ROW()-4)</f>
        <v/>
      </c>
      <c r="B96" s="23" t="n"/>
      <c r="C96" s="23" t="n"/>
      <c r="D96" s="23" t="n"/>
      <c r="E96" s="23" t="n"/>
      <c r="F96" s="23" t="n"/>
      <c r="G96" s="23" t="n"/>
      <c r="H96" s="23" t="n"/>
      <c r="I96" s="23" t="n"/>
    </row>
    <row r="97">
      <c r="A97" s="22">
        <f>IF(C97="","",ROW()-4)</f>
        <v/>
      </c>
      <c r="B97" s="23" t="n"/>
      <c r="C97" s="23" t="n"/>
      <c r="D97" s="23" t="n"/>
      <c r="E97" s="23" t="n"/>
      <c r="F97" s="23" t="n"/>
      <c r="G97" s="23" t="n"/>
      <c r="H97" s="23" t="n"/>
      <c r="I97" s="23" t="n"/>
    </row>
    <row r="98">
      <c r="A98" s="22">
        <f>IF(C98="","",ROW()-4)</f>
        <v/>
      </c>
      <c r="B98" s="23" t="n"/>
      <c r="C98" s="23" t="n"/>
      <c r="D98" s="23" t="n"/>
      <c r="E98" s="23" t="n"/>
      <c r="F98" s="23" t="n"/>
      <c r="G98" s="23" t="n"/>
      <c r="H98" s="23" t="n"/>
      <c r="I98" s="23" t="n"/>
    </row>
    <row r="99">
      <c r="A99" s="22">
        <f>IF(C99="","",ROW()-4)</f>
        <v/>
      </c>
      <c r="B99" s="23" t="n"/>
      <c r="C99" s="23" t="n"/>
      <c r="D99" s="23" t="n"/>
      <c r="E99" s="23" t="n"/>
      <c r="F99" s="23" t="n"/>
      <c r="G99" s="23" t="n"/>
      <c r="H99" s="23" t="n"/>
      <c r="I99" s="23" t="n"/>
    </row>
    <row r="100">
      <c r="A100" s="22">
        <f>IF(C100="","",ROW()-4)</f>
        <v/>
      </c>
      <c r="B100" s="23" t="n"/>
      <c r="C100" s="23" t="n"/>
      <c r="D100" s="23" t="n"/>
      <c r="E100" s="23" t="n"/>
      <c r="F100" s="23" t="n"/>
      <c r="G100" s="23" t="n"/>
      <c r="H100" s="23" t="n"/>
      <c r="I100" s="23" t="n"/>
    </row>
    <row r="101">
      <c r="A101" s="22">
        <f>IF(C101="","",ROW()-4)</f>
        <v/>
      </c>
      <c r="B101" s="23" t="n"/>
      <c r="C101" s="23" t="n"/>
      <c r="D101" s="23" t="n"/>
      <c r="E101" s="23" t="n"/>
      <c r="F101" s="23" t="n"/>
      <c r="G101" s="23" t="n"/>
      <c r="H101" s="23" t="n"/>
      <c r="I101" s="23" t="n"/>
    </row>
    <row r="102">
      <c r="A102" s="22">
        <f>IF(C102="","",ROW()-4)</f>
        <v/>
      </c>
      <c r="B102" s="23" t="n"/>
      <c r="C102" s="23" t="n"/>
      <c r="D102" s="23" t="n"/>
      <c r="E102" s="23" t="n"/>
      <c r="F102" s="23" t="n"/>
      <c r="G102" s="23" t="n"/>
      <c r="H102" s="23" t="n"/>
      <c r="I102" s="23" t="n"/>
    </row>
    <row r="103">
      <c r="A103" s="22">
        <f>IF(C103="","",ROW()-4)</f>
        <v/>
      </c>
      <c r="B103" s="23" t="n"/>
      <c r="C103" s="23" t="n"/>
      <c r="D103" s="23" t="n"/>
      <c r="E103" s="23" t="n"/>
      <c r="F103" s="23" t="n"/>
      <c r="G103" s="23" t="n"/>
      <c r="H103" s="23" t="n"/>
      <c r="I103" s="23" t="n"/>
    </row>
    <row r="104">
      <c r="A104" s="22">
        <f>IF(C104="","",ROW()-4)</f>
        <v/>
      </c>
      <c r="B104" s="23" t="n"/>
      <c r="C104" s="23" t="n"/>
      <c r="D104" s="23" t="n"/>
      <c r="E104" s="23" t="n"/>
      <c r="F104" s="23" t="n"/>
      <c r="G104" s="23" t="n"/>
      <c r="H104" s="23" t="n"/>
      <c r="I104" s="23" t="n"/>
    </row>
    <row r="105">
      <c r="F105" s="24" t="inlineStr">
        <is>
          <t>Итого позиций:</t>
        </is>
      </c>
      <c r="G105" s="24">
        <f>COUNTA(C6:C104)</f>
        <v/>
      </c>
    </row>
    <row r="106">
      <c r="F106" s="24" t="inlineStr">
        <is>
          <t>Деталей на плату:</t>
        </is>
      </c>
      <c r="G106" s="24">
        <f>SUM(G6:G104)</f>
        <v/>
      </c>
    </row>
    <row r="107">
      <c r="F107" s="24" t="inlineStr">
        <is>
          <t>Деталей на весь заказ:</t>
        </is>
      </c>
      <c r="G107" s="24">
        <f>IFERROR(G106*'Бланк заказа'!C40,0)</f>
        <v/>
      </c>
      <c r="H107" s="14">
        <f> на плату × количество плат из бланка</f>
        <v/>
      </c>
    </row>
  </sheetData>
  <dataValidations count="2">
    <dataValidation sqref="H5:H104" showDropDown="0" showInputMessage="0" showErrorMessage="0" allowBlank="1" type="list">
      <formula1>=Поставка</formula1>
    </dataValidation>
    <dataValidation sqref="G5:G104" showDropDown="0" showInputMessage="0" showErrorMessage="1" allowBlank="1" error="Количество — целое число больше нуля." type="whole" operator="greaterThan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12"/>
  <sheetViews>
    <sheetView workbookViewId="0">
      <selection activeCell="A1" sqref="A1"/>
    </sheetView>
  </sheetViews>
  <sheetFormatPr baseColWidth="8" defaultRowHeight="15"/>
  <sheetData>
    <row r="1">
      <c r="A1" s="24" t="inlineStr">
        <is>
          <t>ТипЗаказчика</t>
        </is>
      </c>
      <c r="B1" s="24" t="inlineStr">
        <is>
          <t>Документы</t>
        </is>
      </c>
      <c r="C1" s="24" t="inlineStr">
        <is>
          <t>Получение</t>
        </is>
      </c>
      <c r="D1" s="24" t="inlineStr">
        <is>
          <t>Изготовление</t>
        </is>
      </c>
      <c r="E1" s="24" t="inlineStr">
        <is>
          <t>СтороныМаски</t>
        </is>
      </c>
      <c r="F1" s="24" t="inlineStr">
        <is>
          <t>СтороныМаркировки</t>
        </is>
      </c>
      <c r="G1" s="24" t="inlineStr">
        <is>
          <t>ПодМаской</t>
        </is>
      </c>
      <c r="H1" s="24" t="inlineStr">
        <is>
          <t>КраевыеРазъёмы</t>
        </is>
      </c>
      <c r="I1" s="24" t="inlineStr">
        <is>
          <t>Фаска</t>
        </is>
      </c>
      <c r="J1" s="24" t="inlineStr">
        <is>
          <t>Контур</t>
        </is>
      </c>
      <c r="K1" s="24" t="inlineStr">
        <is>
          <t>СтруктураМПП</t>
        </is>
      </c>
      <c r="L1" s="24" t="inlineStr">
        <is>
          <t>Панелизация</t>
        </is>
      </c>
      <c r="M1" s="24" t="inlineStr">
        <is>
          <t>МедьВнутр</t>
        </is>
      </c>
      <c r="N1" s="24" t="inlineStr">
        <is>
          <t>Услуга</t>
        </is>
      </c>
      <c r="O1" s="24" t="inlineStr">
        <is>
          <t>Срочность</t>
        </is>
      </c>
      <c r="P1" s="24" t="inlineStr">
        <is>
          <t>ДаНет</t>
        </is>
      </c>
      <c r="Q1" s="24" t="inlineStr">
        <is>
          <t>Материал</t>
        </is>
      </c>
      <c r="R1" s="24" t="inlineStr">
        <is>
          <t>Слои</t>
        </is>
      </c>
      <c r="S1" s="24" t="inlineStr">
        <is>
          <t>Толщина</t>
        </is>
      </c>
      <c r="T1" s="24" t="inlineStr">
        <is>
          <t>Медь</t>
        </is>
      </c>
      <c r="U1" s="24" t="inlineStr">
        <is>
          <t>Покрытие</t>
        </is>
      </c>
      <c r="V1" s="24" t="inlineStr">
        <is>
          <t>ЦветМаски</t>
        </is>
      </c>
      <c r="W1" s="24" t="inlineStr">
        <is>
          <t>ЦветМаркировки</t>
        </is>
      </c>
      <c r="X1" s="24" t="inlineStr">
        <is>
          <t>КлассТочности</t>
        </is>
      </c>
      <c r="Y1" s="24" t="inlineStr">
        <is>
          <t>МинОтверстие</t>
        </is>
      </c>
      <c r="Z1" s="24" t="inlineStr">
        <is>
          <t>Переходные</t>
        </is>
      </c>
      <c r="AA1" s="24" t="inlineStr">
        <is>
          <t>IPC</t>
        </is>
      </c>
      <c r="AB1" s="24" t="inlineStr">
        <is>
          <t>СтороныМонтажа</t>
        </is>
      </c>
      <c r="AC1" s="24" t="inlineStr">
        <is>
          <t>ТипКомпонентов</t>
        </is>
      </c>
      <c r="AD1" s="24" t="inlineStr">
        <is>
          <t>КомпонентыПоставляет</t>
        </is>
      </c>
      <c r="AE1" s="24" t="inlineStr">
        <is>
          <t>Тестирование</t>
        </is>
      </c>
      <c r="AF1" s="24" t="inlineStr">
        <is>
          <t>Доставка</t>
        </is>
      </c>
      <c r="AG1" s="24" t="inlineStr">
        <is>
          <t>Поставка</t>
        </is>
      </c>
    </row>
    <row r="2">
      <c r="A2" s="25" t="inlineStr">
        <is>
          <t>Юридическое лицо</t>
        </is>
      </c>
      <c r="B2" s="25" t="inlineStr">
        <is>
          <t>Электронная почта (PDF)</t>
        </is>
      </c>
      <c r="C2" s="25" t="inlineStr">
        <is>
          <t>Доставка транспортной компанией</t>
        </is>
      </c>
      <c r="D2" s="25" t="inlineStr">
        <is>
          <t>Впервые</t>
        </is>
      </c>
      <c r="E2" s="25" t="inlineStr">
        <is>
          <t>С двух сторон</t>
        </is>
      </c>
      <c r="F2" s="25" t="inlineStr">
        <is>
          <t>С двух сторон</t>
        </is>
      </c>
      <c r="G2" s="25" t="inlineStr">
        <is>
          <t>Закрыты маской (тентинг)</t>
        </is>
      </c>
      <c r="H2" s="25" t="inlineStr">
        <is>
          <t>Нет краевых разъёмов</t>
        </is>
      </c>
      <c r="I2" s="25" t="inlineStr">
        <is>
          <t>Не снимать</t>
        </is>
      </c>
      <c r="J2" s="25" t="inlineStr">
        <is>
          <t>На усмотрение производства</t>
        </is>
      </c>
      <c r="K2" s="25" t="inlineStr">
        <is>
          <t>Типовая (подберём сами)</t>
        </is>
      </c>
      <c r="L2" s="25" t="inlineStr">
        <is>
          <t>На усмотрение производства</t>
        </is>
      </c>
      <c r="M2" s="25" t="inlineStr">
        <is>
          <t>18 мкм</t>
        </is>
      </c>
      <c r="N2" s="25" t="inlineStr">
        <is>
          <t>Изготовление печатных плат</t>
        </is>
      </c>
      <c r="O2" s="25" t="inlineStr">
        <is>
          <t>Несрочное (от 20 рабочих дней)</t>
        </is>
      </c>
      <c r="P2" s="25" t="inlineStr">
        <is>
          <t>Да</t>
        </is>
      </c>
      <c r="Q2" s="25" t="inlineStr">
        <is>
          <t>FR-4 (стеклотекстолит)</t>
        </is>
      </c>
      <c r="R2" s="25" t="inlineStr">
        <is>
          <t>1 слой (односторонняя)</t>
        </is>
      </c>
      <c r="S2" s="25" t="inlineStr">
        <is>
          <t>0.4 мм</t>
        </is>
      </c>
      <c r="T2" s="25" t="inlineStr">
        <is>
          <t>18 мкм (0.5 oz)</t>
        </is>
      </c>
      <c r="U2" s="25" t="inlineStr">
        <is>
          <t>HASL (горячее лужение)</t>
        </is>
      </c>
      <c r="V2" s="25" t="inlineStr">
        <is>
          <t>Зелёный</t>
        </is>
      </c>
      <c r="W2" s="25" t="inlineStr">
        <is>
          <t>Белый</t>
        </is>
      </c>
      <c r="X2" s="25" t="inlineStr">
        <is>
          <t>3 класс</t>
        </is>
      </c>
      <c r="Y2" s="25" t="inlineStr">
        <is>
          <t>0.2 мм</t>
        </is>
      </c>
      <c r="Z2" s="25" t="inlineStr">
        <is>
          <t>Сквозные</t>
        </is>
      </c>
      <c r="AA2" s="25" t="inlineStr">
        <is>
          <t>IPC Class 2 (стандарт)</t>
        </is>
      </c>
      <c r="AB2" s="25" t="inlineStr">
        <is>
          <t>Верхняя</t>
        </is>
      </c>
      <c r="AC2" s="25" t="inlineStr">
        <is>
          <t>SMD (поверхностный)</t>
        </is>
      </c>
      <c r="AD2" s="25" t="inlineStr">
        <is>
          <t>Производитель (закупка)</t>
        </is>
      </c>
      <c r="AE2" s="25" t="inlineStr">
        <is>
          <t>Визуальный контроль</t>
        </is>
      </c>
      <c r="AF2" s="25" t="inlineStr">
        <is>
          <t>СДЭК</t>
        </is>
      </c>
      <c r="AG2" s="25" t="inlineStr">
        <is>
          <t>Производитель</t>
        </is>
      </c>
    </row>
    <row r="3">
      <c r="A3" s="25" t="inlineStr">
        <is>
          <t>ИП</t>
        </is>
      </c>
      <c r="B3" s="25" t="inlineStr">
        <is>
          <t>ЭДО — Контур.Диадок</t>
        </is>
      </c>
      <c r="C3" s="25" t="inlineStr">
        <is>
          <t>Самовывоз с производства (Пенза)</t>
        </is>
      </c>
      <c r="D3" s="25" t="inlineStr">
        <is>
          <t>Повторно без изменений</t>
        </is>
      </c>
      <c r="E3" s="25" t="inlineStr">
        <is>
          <t>Только сверху</t>
        </is>
      </c>
      <c r="F3" s="25" t="inlineStr">
        <is>
          <t>Только сверху</t>
        </is>
      </c>
      <c r="G3" s="25" t="inlineStr">
        <is>
          <t>Открыты от маски</t>
        </is>
      </c>
      <c r="H3" s="25" t="inlineStr">
        <is>
          <t>Как финишное покрытие</t>
        </is>
      </c>
      <c r="I3" s="25" t="inlineStr">
        <is>
          <t>Фаска 30°</t>
        </is>
      </c>
      <c r="J3" s="25" t="inlineStr">
        <is>
          <t>Фрезерование</t>
        </is>
      </c>
      <c r="K3" s="25" t="inlineStr">
        <is>
          <t>Требуемая — приложу файл / опишу</t>
        </is>
      </c>
      <c r="L3" s="25" t="inlineStr">
        <is>
          <t>Панелью по моим параметрам ниже</t>
        </is>
      </c>
      <c r="M3" s="25" t="inlineStr">
        <is>
          <t>35 мкм</t>
        </is>
      </c>
      <c r="N3" s="25" t="inlineStr">
        <is>
          <t>Монтаж печатных плат</t>
        </is>
      </c>
      <c r="O3" s="25" t="inlineStr">
        <is>
          <t>Срочное (от 7 рабочих дней)</t>
        </is>
      </c>
      <c r="P3" s="25" t="inlineStr">
        <is>
          <t>Нет</t>
        </is>
      </c>
      <c r="Q3" s="25" t="inlineStr">
        <is>
          <t>FR-4 High Tg (170)</t>
        </is>
      </c>
      <c r="R3" s="25" t="inlineStr">
        <is>
          <t>2 слоя (двусторонняя)</t>
        </is>
      </c>
      <c r="S3" s="25" t="inlineStr">
        <is>
          <t>0.6 мм</t>
        </is>
      </c>
      <c r="T3" s="25" t="inlineStr">
        <is>
          <t>35 мкм (1 oz)</t>
        </is>
      </c>
      <c r="U3" s="25" t="inlineStr">
        <is>
          <t>HASL без свинца</t>
        </is>
      </c>
      <c r="V3" s="25" t="inlineStr">
        <is>
          <t>Красный</t>
        </is>
      </c>
      <c r="W3" s="25" t="inlineStr">
        <is>
          <t>Чёрный</t>
        </is>
      </c>
      <c r="X3" s="25" t="inlineStr">
        <is>
          <t>4 класс</t>
        </is>
      </c>
      <c r="Y3" s="25" t="inlineStr">
        <is>
          <t>0.25 мм</t>
        </is>
      </c>
      <c r="Z3" s="25" t="inlineStr">
        <is>
          <t>Глухие (blind)</t>
        </is>
      </c>
      <c r="AA3" s="25" t="inlineStr">
        <is>
          <t>IPC Class 3 (ответственная электроника)</t>
        </is>
      </c>
      <c r="AB3" s="25" t="inlineStr">
        <is>
          <t>Нижняя</t>
        </is>
      </c>
      <c r="AC3" s="25" t="inlineStr">
        <is>
          <t>Выводные (THT)</t>
        </is>
      </c>
      <c r="AD3" s="25" t="inlineStr">
        <is>
          <t>Заказчик (давальческие)</t>
        </is>
      </c>
      <c r="AE3" s="25" t="inlineStr">
        <is>
          <t>AOI (оптическая инспекция)</t>
        </is>
      </c>
      <c r="AF3" s="25" t="inlineStr">
        <is>
          <t>Деловые Линии</t>
        </is>
      </c>
      <c r="AG3" s="25" t="inlineStr">
        <is>
          <t>Заказчик</t>
        </is>
      </c>
    </row>
    <row r="4">
      <c r="A4" s="25" t="inlineStr">
        <is>
          <t>Физическое лицо</t>
        </is>
      </c>
      <c r="B4" s="25" t="inlineStr">
        <is>
          <t>ЭДО — СБИС</t>
        </is>
      </c>
      <c r="D4" s="25" t="inlineStr">
        <is>
          <t>Повторно с изменениями (опишите в комментарии)</t>
        </is>
      </c>
      <c r="E4" s="25" t="inlineStr">
        <is>
          <t>Только снизу</t>
        </is>
      </c>
      <c r="F4" s="25" t="inlineStr">
        <is>
          <t>Только снизу</t>
        </is>
      </c>
      <c r="G4" s="25" t="inlineStr">
        <is>
          <t>На усмотрение производства</t>
        </is>
      </c>
      <c r="H4" s="25" t="inlineStr">
        <is>
          <t>Золочение (Au)</t>
        </is>
      </c>
      <c r="I4" s="25" t="inlineStr">
        <is>
          <t>Фаска 45°</t>
        </is>
      </c>
      <c r="J4" s="25" t="inlineStr">
        <is>
          <t>Скрайбирование (V-cut)</t>
        </is>
      </c>
      <c r="L4" s="25" t="inlineStr">
        <is>
          <t>Поштучно (без панели)</t>
        </is>
      </c>
      <c r="M4" s="25" t="inlineStr">
        <is>
          <t>70 мкм</t>
        </is>
      </c>
      <c r="N4" s="25" t="inlineStr">
        <is>
          <t>Изготовление + монтаж</t>
        </is>
      </c>
      <c r="Q4" s="25" t="inlineStr">
        <is>
          <t>Алюминий (MCPCB)</t>
        </is>
      </c>
      <c r="R4" s="25" t="inlineStr">
        <is>
          <t>4 слоя</t>
        </is>
      </c>
      <c r="S4" s="25" t="inlineStr">
        <is>
          <t>0.8 мм</t>
        </is>
      </c>
      <c r="T4" s="25" t="inlineStr">
        <is>
          <t>70 мкм (2 oz)</t>
        </is>
      </c>
      <c r="U4" s="25" t="inlineStr">
        <is>
          <t>ENIG (иммерсионное золото)</t>
        </is>
      </c>
      <c r="V4" s="25" t="inlineStr">
        <is>
          <t>Синий</t>
        </is>
      </c>
      <c r="W4" s="25" t="inlineStr">
        <is>
          <t>Жёлтый</t>
        </is>
      </c>
      <c r="X4" s="25" t="inlineStr">
        <is>
          <t>5 класс</t>
        </is>
      </c>
      <c r="Y4" s="25" t="inlineStr">
        <is>
          <t>0.3 мм</t>
        </is>
      </c>
      <c r="Z4" s="25" t="inlineStr">
        <is>
          <t>Скрытые (buried)</t>
        </is>
      </c>
      <c r="AB4" s="25" t="inlineStr">
        <is>
          <t>Обе стороны</t>
        </is>
      </c>
      <c r="AC4" s="25" t="inlineStr">
        <is>
          <t>Смешанный (SMD + THT)</t>
        </is>
      </c>
      <c r="AD4" s="25" t="inlineStr">
        <is>
          <t>Частично — укажу в BOM</t>
        </is>
      </c>
      <c r="AE4" s="25" t="inlineStr">
        <is>
          <t>Электрическое тестирование</t>
        </is>
      </c>
      <c r="AF4" s="25" t="inlineStr">
        <is>
          <t>ПЭК</t>
        </is>
      </c>
    </row>
    <row r="5">
      <c r="B5" s="25" t="inlineStr">
        <is>
          <t>Бумажные оригиналы почтой</t>
        </is>
      </c>
      <c r="E5" s="25" t="inlineStr">
        <is>
          <t>Без маски</t>
        </is>
      </c>
      <c r="F5" s="25" t="inlineStr">
        <is>
          <t>Без маркировки</t>
        </is>
      </c>
      <c r="H5" s="25" t="inlineStr">
        <is>
          <t>Никель (Ni)</t>
        </is>
      </c>
      <c r="J5" s="25" t="inlineStr">
        <is>
          <t>Согласно эскизу в приложении</t>
        </is>
      </c>
      <c r="L5" s="25" t="inlineStr">
        <is>
          <t>По приложенному эскизу</t>
        </is>
      </c>
      <c r="M5" s="25" t="inlineStr">
        <is>
          <t>Не применимо (1–2 слоя)</t>
        </is>
      </c>
      <c r="N5" s="25" t="inlineStr">
        <is>
          <t>Контрактное производство</t>
        </is>
      </c>
      <c r="Q5" s="25" t="inlineStr">
        <is>
          <t>Гибкая (полиимид)</t>
        </is>
      </c>
      <c r="R5" s="25" t="inlineStr">
        <is>
          <t>6 слоёв</t>
        </is>
      </c>
      <c r="S5" s="25" t="inlineStr">
        <is>
          <t>1.0 мм</t>
        </is>
      </c>
      <c r="T5" s="25" t="inlineStr">
        <is>
          <t>105 мкм (3 oz)</t>
        </is>
      </c>
      <c r="U5" s="25" t="inlineStr">
        <is>
          <t>OSP</t>
        </is>
      </c>
      <c r="V5" s="25" t="inlineStr">
        <is>
          <t>Чёрный</t>
        </is>
      </c>
      <c r="X5" s="25" t="inlineStr">
        <is>
          <t>6 класс</t>
        </is>
      </c>
      <c r="Y5" s="25" t="inlineStr">
        <is>
          <t>0.4 мм</t>
        </is>
      </c>
      <c r="Z5" s="25" t="inlineStr">
        <is>
          <t>Via-in-pad</t>
        </is>
      </c>
      <c r="AE5" s="25" t="inlineStr">
        <is>
          <t>Функциональное тестирование</t>
        </is>
      </c>
      <c r="AF5" s="25" t="inlineStr">
        <is>
          <t>КИТ</t>
        </is>
      </c>
    </row>
    <row r="6">
      <c r="N6" s="25" t="inlineStr">
        <is>
          <t>Производство трафаретов</t>
        </is>
      </c>
      <c r="Q6" s="25" t="inlineStr">
        <is>
          <t>Rogers RO4003C (СВЧ)</t>
        </is>
      </c>
      <c r="R6" s="25" t="inlineStr">
        <is>
          <t>8 слоёв</t>
        </is>
      </c>
      <c r="S6" s="25" t="inlineStr">
        <is>
          <t>1.2 мм</t>
        </is>
      </c>
      <c r="U6" s="25" t="inlineStr">
        <is>
          <t>Иммерсионное олово</t>
        </is>
      </c>
      <c r="V6" s="25" t="inlineStr">
        <is>
          <t>Белый</t>
        </is>
      </c>
      <c r="X6" s="25" t="inlineStr">
        <is>
          <t>7 класс</t>
        </is>
      </c>
      <c r="Y6" s="25" t="inlineStr">
        <is>
          <t>0.5 мм</t>
        </is>
      </c>
      <c r="AE6" s="25" t="inlineStr">
        <is>
          <t>Не требуется</t>
        </is>
      </c>
      <c r="AF6" s="25" t="inlineStr">
        <is>
          <t>Энергия</t>
        </is>
      </c>
    </row>
    <row r="7">
      <c r="Q7" s="25" t="inlineStr">
        <is>
          <t>Rogers RO4350B (СВЧ)</t>
        </is>
      </c>
      <c r="R7" s="25" t="inlineStr">
        <is>
          <t>10 слоёв</t>
        </is>
      </c>
      <c r="S7" s="25" t="inlineStr">
        <is>
          <t>1.5 мм</t>
        </is>
      </c>
      <c r="U7" s="25" t="inlineStr">
        <is>
          <t>Иммерсионное серебро</t>
        </is>
      </c>
      <c r="V7" s="25" t="inlineStr">
        <is>
          <t>Жёлтый</t>
        </is>
      </c>
      <c r="AF7" s="25" t="inlineStr">
        <is>
          <t>Почта России</t>
        </is>
      </c>
    </row>
    <row r="8">
      <c r="Q8" s="25" t="inlineStr">
        <is>
          <t>Другой СВЧ-материал</t>
        </is>
      </c>
      <c r="R8" s="25" t="inlineStr">
        <is>
          <t>12 слоёв</t>
        </is>
      </c>
      <c r="S8" s="25" t="inlineStr">
        <is>
          <t>1.6 мм</t>
        </is>
      </c>
      <c r="U8" s="25" t="inlineStr">
        <is>
          <t>Без покрытия (голая медь)</t>
        </is>
      </c>
      <c r="V8" s="25" t="inlineStr">
        <is>
          <t>Фиолетовый</t>
        </is>
      </c>
      <c r="AF8" s="25" t="inlineStr">
        <is>
          <t>Boxberry</t>
        </is>
      </c>
    </row>
    <row r="9">
      <c r="Q9" s="25" t="inlineStr">
        <is>
          <t>Материал заказчика</t>
        </is>
      </c>
      <c r="R9" s="25" t="inlineStr">
        <is>
          <t>Другое — укажу в комментарии</t>
        </is>
      </c>
      <c r="S9" s="25" t="inlineStr">
        <is>
          <t>2.0 мм</t>
        </is>
      </c>
      <c r="AF9" s="25" t="inlineStr">
        <is>
          <t>Самовывоз (Пенза)</t>
        </is>
      </c>
    </row>
    <row r="10">
      <c r="Q10" s="25" t="inlineStr">
        <is>
          <t>По согласованию</t>
        </is>
      </c>
      <c r="S10" s="25" t="inlineStr">
        <is>
          <t>2.5 мм</t>
        </is>
      </c>
      <c r="AF10" s="25" t="inlineStr">
        <is>
          <t>По согласованию</t>
        </is>
      </c>
    </row>
    <row r="11">
      <c r="S11" s="25" t="inlineStr">
        <is>
          <t>3.0 мм</t>
        </is>
      </c>
    </row>
    <row r="12">
      <c r="S12" s="25" t="inlineStr">
        <is>
          <t>Другая — укажу в комментарии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2026-10-04T18:13:18Z</dcterms:created>
  <dcterms:modified xmlns:dcterms="http://purl.org/dc/terms/" xmlns:xsi="http://www.w3.org/2001/XMLSchema-instance" xsi:type="dcterms:W3CDTF">2026-10-04T18:13:18Z</dcterms:modified>
</cp:coreProperties>
</file>